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<sst xmlns="http://schemas.openxmlformats.org/spreadsheetml/2006/main" count="97" uniqueCount="50">
  <si>
    <t>LINEAR 1.0</t>
  </si>
  <si>
    <t xml:space="preserve">Revision: </t>
  </si>
  <si>
    <t>LAMBDA 1.0</t>
  </si>
  <si>
    <t>O2 [%]</t>
  </si>
  <si>
    <t>O2 1.0</t>
  </si>
  <si>
    <t>LAMBDA</t>
  </si>
  <si>
    <t>V8.3-0: Added NERNST 450 curve (LSM 11)</t>
  </si>
  <si>
    <t>NERNST 450</t>
  </si>
  <si>
    <t>RANGE</t>
  </si>
  <si>
    <t>0-10 [V]</t>
  </si>
  <si>
    <t>0-20 [mA]</t>
  </si>
  <si>
    <t>4-20 [mA]</t>
  </si>
  <si>
    <t>FAILURE</t>
  </si>
  <si>
    <t>OUTPUT</t>
  </si>
  <si>
    <t>V8.4-0: New version of Lambda controller with Current output 4-20mA</t>
  </si>
  <si>
    <t xml:space="preserve">ANALOG OUTPUT - EXAMPLES TABLE </t>
  </si>
  <si>
    <t>ANALOG OUTPUT - CALCULATION FORMULAS</t>
  </si>
  <si>
    <t>LAMBDA CONTROLLER - LCA80, LCP80, LCA90, LCP90</t>
  </si>
  <si>
    <t>0-5 [V]</t>
  </si>
  <si>
    <t>O2 4.0</t>
  </si>
  <si>
    <t>LOG 2.5</t>
  </si>
  <si>
    <t>Use Table-4</t>
  </si>
  <si>
    <t>Use Table</t>
  </si>
  <si>
    <t>O2 0.0</t>
  </si>
  <si>
    <t>V8.5-0: Added O2 0.0 curve</t>
  </si>
  <si>
    <t>O2 = 2x(AO-4)</t>
  </si>
  <si>
    <t>O2 = 2x(AO-8)</t>
  </si>
  <si>
    <t xml:space="preserve"> O2 = AO</t>
  </si>
  <si>
    <t xml:space="preserve"> O2 = AO-4</t>
  </si>
  <si>
    <t>O2 = 7x(AO-1)</t>
  </si>
  <si>
    <t>O2 = 7x(AO-5)</t>
  </si>
  <si>
    <t>0,33xAO+0,66</t>
  </si>
  <si>
    <t>0,33xAO-3,33</t>
  </si>
  <si>
    <t>LAMBDA = AO</t>
  </si>
  <si>
    <t>LAMBDA = AO-4</t>
  </si>
  <si>
    <t>LSM11 = AO</t>
  </si>
  <si>
    <t>LSM11 = AO-4</t>
  </si>
  <si>
    <t xml:space="preserve">Document: </t>
  </si>
  <si>
    <t xml:space="preserve">Company: </t>
  </si>
  <si>
    <t>IMFsoft s.r.o.</t>
  </si>
  <si>
    <t xml:space="preserve">Author: </t>
  </si>
  <si>
    <t>Radek Taraba</t>
  </si>
  <si>
    <t xml:space="preserve">Date: </t>
  </si>
  <si>
    <t>1002-0022-14</t>
  </si>
  <si>
    <t xml:space="preserve">Header: </t>
  </si>
  <si>
    <t>14.06.2023</t>
  </si>
  <si>
    <t>V8.6-0: Added O2 25 curve</t>
  </si>
  <si>
    <t>O2 25</t>
  </si>
  <si>
    <t>O2 = AO(16/25)</t>
  </si>
  <si>
    <t>O2 = AO(16/25)-4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</si>
</sst>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0"/>
    <numFmt numFmtId="168" formatCode="0.0000000"/>
    <numFmt numFmtId="169" formatCode="0.0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7D997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2DC8FF"/>
        <bgColor indexed="64"/>
      </patternFill>
    </fill>
    <fill>
      <patternFill patternType="solid">
        <fgColor rgb="FFFDFBAF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3" fillId="0" borderId="11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3" fillId="0" borderId="12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165" fontId="3" fillId="0" borderId="13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left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6" fontId="0" fillId="0" borderId="18" xfId="0" applyNumberFormat="1" applyFill="1" applyBorder="1" applyAlignment="1">
      <alignment/>
    </xf>
    <xf numFmtId="166" fontId="0" fillId="0" borderId="0" xfId="0" applyNumberFormat="1" applyFill="1" applyBorder="1" applyAlignment="1">
      <alignment vertical="center"/>
    </xf>
    <xf numFmtId="166" fontId="0" fillId="0" borderId="0" xfId="0" applyNumberFormat="1" applyBorder="1" applyAlignment="1">
      <alignment horizontal="center"/>
    </xf>
    <xf numFmtId="166" fontId="0" fillId="0" borderId="19" xfId="0" applyNumberFormat="1" applyFill="1" applyBorder="1" applyAlignment="1">
      <alignment vertical="center"/>
    </xf>
    <xf numFmtId="166" fontId="0" fillId="0" borderId="0" xfId="0" applyNumberFormat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165" fontId="3" fillId="0" borderId="22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/>
    </xf>
    <xf numFmtId="166" fontId="4" fillId="33" borderId="24" xfId="0" applyNumberFormat="1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166" fontId="2" fillId="3" borderId="25" xfId="0" applyNumberFormat="1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8" borderId="26" xfId="0" applyFont="1" applyFill="1" applyBorder="1" applyAlignment="1">
      <alignment horizontal="center" vertical="center"/>
    </xf>
    <xf numFmtId="166" fontId="2" fillId="8" borderId="26" xfId="0" applyNumberFormat="1" applyFont="1" applyFill="1" applyBorder="1" applyAlignment="1">
      <alignment horizontal="left" vertical="center"/>
    </xf>
    <xf numFmtId="0" fontId="2" fillId="8" borderId="26" xfId="0" applyFont="1" applyFill="1" applyBorder="1" applyAlignment="1">
      <alignment horizontal="left" vertical="center"/>
    </xf>
    <xf numFmtId="0" fontId="2" fillId="8" borderId="26" xfId="0" applyFont="1" applyFill="1" applyBorder="1" applyAlignment="1">
      <alignment horizontal="left" vertical="center" wrapText="1"/>
    </xf>
    <xf numFmtId="0" fontId="4" fillId="10" borderId="27" xfId="0" applyFont="1" applyFill="1" applyBorder="1" applyAlignment="1">
      <alignment horizontal="center" vertical="center"/>
    </xf>
    <xf numFmtId="166" fontId="2" fillId="10" borderId="27" xfId="0" applyNumberFormat="1" applyFont="1" applyFill="1" applyBorder="1" applyAlignment="1">
      <alignment horizontal="left" vertical="center"/>
    </xf>
    <xf numFmtId="0" fontId="2" fillId="10" borderId="27" xfId="0" applyFont="1" applyFill="1" applyBorder="1" applyAlignment="1">
      <alignment horizontal="left" vertical="center"/>
    </xf>
    <xf numFmtId="0" fontId="2" fillId="10" borderId="27" xfId="0" applyFont="1" applyFill="1" applyBorder="1" applyAlignment="1">
      <alignment horizontal="left" vertical="center" wrapText="1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 vertical="center"/>
    </xf>
    <xf numFmtId="165" fontId="4" fillId="35" borderId="30" xfId="0" applyNumberFormat="1" applyFont="1" applyFill="1" applyBorder="1" applyAlignment="1">
      <alignment horizontal="center" vertical="center"/>
    </xf>
    <xf numFmtId="165" fontId="4" fillId="35" borderId="31" xfId="0" applyNumberFormat="1" applyFont="1" applyFill="1" applyBorder="1" applyAlignment="1">
      <alignment horizontal="center" vertical="center"/>
    </xf>
    <xf numFmtId="166" fontId="4" fillId="36" borderId="24" xfId="0" applyNumberFormat="1" applyFont="1" applyFill="1" applyBorder="1" applyAlignment="1">
      <alignment horizontal="center" vertical="center"/>
    </xf>
    <xf numFmtId="166" fontId="4" fillId="36" borderId="32" xfId="0" applyNumberFormat="1" applyFont="1" applyFill="1" applyBorder="1" applyAlignment="1">
      <alignment horizontal="center" vertical="center"/>
    </xf>
    <xf numFmtId="165" fontId="3" fillId="36" borderId="30" xfId="0" applyNumberFormat="1" applyFont="1" applyFill="1" applyBorder="1" applyAlignment="1">
      <alignment horizontal="center" vertical="center"/>
    </xf>
    <xf numFmtId="165" fontId="3" fillId="36" borderId="31" xfId="0" applyNumberFormat="1" applyFont="1" applyFill="1" applyBorder="1" applyAlignment="1">
      <alignment horizontal="center" vertical="center"/>
    </xf>
    <xf numFmtId="166" fontId="3" fillId="36" borderId="33" xfId="0" applyNumberFormat="1" applyFont="1" applyFill="1" applyBorder="1" applyAlignment="1">
      <alignment horizontal="center" vertical="center"/>
    </xf>
    <xf numFmtId="166" fontId="3" fillId="0" borderId="34" xfId="0" applyNumberFormat="1" applyFont="1" applyBorder="1" applyAlignment="1">
      <alignment horizontal="center" vertical="center"/>
    </xf>
    <xf numFmtId="166" fontId="3" fillId="0" borderId="35" xfId="0" applyNumberFormat="1" applyFont="1" applyBorder="1" applyAlignment="1">
      <alignment horizontal="center" vertical="center"/>
    </xf>
    <xf numFmtId="166" fontId="3" fillId="0" borderId="36" xfId="0" applyNumberFormat="1" applyFont="1" applyBorder="1" applyAlignment="1">
      <alignment horizontal="center" vertical="center"/>
    </xf>
    <xf numFmtId="166" fontId="4" fillId="35" borderId="33" xfId="0" applyNumberFormat="1" applyFont="1" applyFill="1" applyBorder="1" applyAlignment="1">
      <alignment horizontal="center" vertical="center"/>
    </xf>
    <xf numFmtId="166" fontId="3" fillId="0" borderId="37" xfId="0" applyNumberFormat="1" applyFont="1" applyBorder="1" applyAlignment="1">
      <alignment horizontal="center" vertical="center"/>
    </xf>
    <xf numFmtId="166" fontId="4" fillId="37" borderId="26" xfId="0" applyNumberFormat="1" applyFont="1" applyFill="1" applyBorder="1" applyAlignment="1">
      <alignment horizontal="center" vertical="center"/>
    </xf>
    <xf numFmtId="166" fontId="4" fillId="37" borderId="38" xfId="0" applyNumberFormat="1" applyFont="1" applyFill="1" applyBorder="1" applyAlignment="1">
      <alignment horizontal="center" vertical="center"/>
    </xf>
    <xf numFmtId="166" fontId="4" fillId="35" borderId="24" xfId="0" applyNumberFormat="1" applyFont="1" applyFill="1" applyBorder="1" applyAlignment="1">
      <alignment horizontal="center" vertical="center"/>
    </xf>
    <xf numFmtId="166" fontId="4" fillId="38" borderId="27" xfId="0" applyNumberFormat="1" applyFont="1" applyFill="1" applyBorder="1" applyAlignment="1">
      <alignment horizontal="center" vertical="center"/>
    </xf>
    <xf numFmtId="166" fontId="4" fillId="38" borderId="26" xfId="0" applyNumberFormat="1" applyFont="1" applyFill="1" applyBorder="1" applyAlignment="1">
      <alignment horizontal="center" vertical="center"/>
    </xf>
    <xf numFmtId="166" fontId="4" fillId="38" borderId="25" xfId="0" applyNumberFormat="1" applyFont="1" applyFill="1" applyBorder="1" applyAlignment="1">
      <alignment horizontal="center" vertical="center"/>
    </xf>
    <xf numFmtId="165" fontId="4" fillId="37" borderId="39" xfId="0" applyNumberFormat="1" applyFont="1" applyFill="1" applyBorder="1" applyAlignment="1">
      <alignment horizontal="center" vertical="center"/>
    </xf>
    <xf numFmtId="165" fontId="4" fillId="37" borderId="40" xfId="0" applyNumberFormat="1" applyFont="1" applyFill="1" applyBorder="1" applyAlignment="1">
      <alignment horizontal="center" vertical="center"/>
    </xf>
    <xf numFmtId="165" fontId="4" fillId="35" borderId="32" xfId="0" applyNumberFormat="1" applyFont="1" applyFill="1" applyBorder="1" applyAlignment="1">
      <alignment horizontal="center" vertical="center"/>
    </xf>
    <xf numFmtId="165" fontId="4" fillId="38" borderId="41" xfId="0" applyNumberFormat="1" applyFont="1" applyFill="1" applyBorder="1" applyAlignment="1">
      <alignment horizontal="center" vertical="center"/>
    </xf>
    <xf numFmtId="165" fontId="4" fillId="38" borderId="39" xfId="0" applyNumberFormat="1" applyFont="1" applyFill="1" applyBorder="1" applyAlignment="1">
      <alignment horizontal="center" vertical="center"/>
    </xf>
    <xf numFmtId="165" fontId="4" fillId="38" borderId="42" xfId="0" applyNumberFormat="1" applyFont="1" applyFill="1" applyBorder="1" applyAlignment="1">
      <alignment horizontal="center" vertical="center"/>
    </xf>
    <xf numFmtId="165" fontId="4" fillId="38" borderId="43" xfId="0" applyNumberFormat="1" applyFont="1" applyFill="1" applyBorder="1" applyAlignment="1">
      <alignment horizontal="center" vertical="center"/>
    </xf>
    <xf numFmtId="165" fontId="3" fillId="36" borderId="44" xfId="0" applyNumberFormat="1" applyFont="1" applyFill="1" applyBorder="1" applyAlignment="1">
      <alignment horizontal="center" vertical="center"/>
    </xf>
    <xf numFmtId="165" fontId="3" fillId="0" borderId="45" xfId="0" applyNumberFormat="1" applyFont="1" applyBorder="1" applyAlignment="1">
      <alignment horizontal="center" vertical="center"/>
    </xf>
    <xf numFmtId="165" fontId="3" fillId="0" borderId="46" xfId="0" applyNumberFormat="1" applyFont="1" applyBorder="1" applyAlignment="1">
      <alignment horizontal="center" vertical="center"/>
    </xf>
    <xf numFmtId="165" fontId="3" fillId="0" borderId="47" xfId="0" applyNumberFormat="1" applyFont="1" applyBorder="1" applyAlignment="1">
      <alignment horizontal="center" vertical="center"/>
    </xf>
    <xf numFmtId="165" fontId="3" fillId="0" borderId="48" xfId="0" applyNumberFormat="1" applyFont="1" applyBorder="1" applyAlignment="1">
      <alignment horizontal="center" vertical="center"/>
    </xf>
    <xf numFmtId="165" fontId="3" fillId="0" borderId="49" xfId="0" applyNumberFormat="1" applyFont="1" applyBorder="1" applyAlignment="1">
      <alignment horizontal="center" vertical="center"/>
    </xf>
    <xf numFmtId="165" fontId="4" fillId="35" borderId="50" xfId="0" applyNumberFormat="1" applyFont="1" applyFill="1" applyBorder="1" applyAlignment="1">
      <alignment horizontal="center" vertical="center"/>
    </xf>
    <xf numFmtId="0" fontId="4" fillId="39" borderId="27" xfId="0" applyFont="1" applyFill="1" applyBorder="1" applyAlignment="1">
      <alignment horizontal="center" vertical="center"/>
    </xf>
    <xf numFmtId="166" fontId="2" fillId="39" borderId="27" xfId="0" applyNumberFormat="1" applyFont="1" applyFill="1" applyBorder="1" applyAlignment="1">
      <alignment horizontal="left" vertical="center"/>
    </xf>
    <xf numFmtId="0" fontId="2" fillId="39" borderId="27" xfId="0" applyFont="1" applyFill="1" applyBorder="1" applyAlignment="1">
      <alignment horizontal="left" vertical="center"/>
    </xf>
    <xf numFmtId="0" fontId="2" fillId="39" borderId="2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9" xfId="0" applyNumberFormat="1" applyFont="1" applyFill="1" applyBorder="1" applyAlignment="1">
      <alignment horizontal="left" vertical="center"/>
    </xf>
    <xf numFmtId="165" fontId="3" fillId="0" borderId="45" xfId="0" applyNumberFormat="1" applyFont="1" applyFill="1" applyBorder="1" applyAlignment="1">
      <alignment horizontal="center" vertical="center"/>
    </xf>
    <xf numFmtId="165" fontId="3" fillId="0" borderId="46" xfId="0" applyNumberFormat="1" applyFont="1" applyFill="1" applyBorder="1" applyAlignment="1">
      <alignment horizontal="center" vertical="center"/>
    </xf>
    <xf numFmtId="165" fontId="3" fillId="0" borderId="49" xfId="0" applyNumberFormat="1" applyFont="1" applyFill="1" applyBorder="1" applyAlignment="1">
      <alignment horizontal="center" vertical="center"/>
    </xf>
    <xf numFmtId="165" fontId="3" fillId="0" borderId="48" xfId="0" applyNumberFormat="1" applyFont="1" applyFill="1" applyBorder="1" applyAlignment="1">
      <alignment horizontal="center" vertical="center"/>
    </xf>
    <xf numFmtId="165" fontId="4" fillId="35" borderId="33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0" fontId="0" fillId="0" borderId="14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65" fontId="3" fillId="36" borderId="23" xfId="0" applyNumberFormat="1" applyFont="1" applyFill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52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4" fillId="35" borderId="54" xfId="0" applyNumberFormat="1" applyFont="1" applyFill="1" applyBorder="1" applyAlignment="1">
      <alignment horizontal="center" vertical="center"/>
    </xf>
    <xf numFmtId="165" fontId="3" fillId="0" borderId="55" xfId="0" applyNumberFormat="1" applyFont="1" applyBorder="1" applyAlignment="1">
      <alignment horizontal="center" vertical="center"/>
    </xf>
    <xf numFmtId="165" fontId="3" fillId="0" borderId="56" xfId="0" applyNumberFormat="1" applyFont="1" applyBorder="1" applyAlignment="1">
      <alignment horizontal="center" vertical="center"/>
    </xf>
    <xf numFmtId="165" fontId="3" fillId="36" borderId="57" xfId="0" applyNumberFormat="1" applyFont="1" applyFill="1" applyBorder="1" applyAlignment="1">
      <alignment horizontal="center" vertical="center"/>
    </xf>
    <xf numFmtId="165" fontId="3" fillId="0" borderId="58" xfId="0" applyNumberFormat="1" applyFont="1" applyBorder="1" applyAlignment="1">
      <alignment horizontal="center" vertical="center"/>
    </xf>
    <xf numFmtId="166" fontId="4" fillId="33" borderId="24" xfId="0" applyNumberFormat="1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42" fillId="40" borderId="32" xfId="0" applyFont="1" applyFill="1" applyBorder="1" applyAlignment="1">
      <alignment horizontal="center"/>
    </xf>
    <xf numFmtId="0" fontId="42" fillId="40" borderId="59" xfId="0" applyFont="1" applyFill="1" applyBorder="1" applyAlignment="1">
      <alignment horizontal="center"/>
    </xf>
    <xf numFmtId="0" fontId="42" fillId="40" borderId="5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166" fontId="4" fillId="37" borderId="60" xfId="0" applyNumberFormat="1" applyFont="1" applyFill="1" applyBorder="1" applyAlignment="1">
      <alignment horizontal="center" vertical="center"/>
    </xf>
    <xf numFmtId="166" fontId="3" fillId="0" borderId="61" xfId="0" applyNumberFormat="1" applyFont="1" applyBorder="1" applyAlignment="1">
      <alignment horizontal="center" vertical="center"/>
    </xf>
    <xf numFmtId="165" fontId="3" fillId="0" borderId="62" xfId="0" applyNumberFormat="1" applyFont="1" applyBorder="1" applyAlignment="1">
      <alignment horizontal="center" vertical="center"/>
    </xf>
    <xf numFmtId="165" fontId="4" fillId="37" borderId="63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7109375" style="1" customWidth="1"/>
    <col min="2" max="2" width="10.7109375" style="1" customWidth="1"/>
    <col min="3" max="3" width="11.7109375" style="19" customWidth="1"/>
    <col min="4" max="5" width="12.7109375" style="1" customWidth="1"/>
    <col min="6" max="6" width="9.7109375" style="1" customWidth="1"/>
    <col min="7" max="8" width="11.7109375" style="1" customWidth="1"/>
    <col min="9" max="9" width="10.7109375" style="1" customWidth="1"/>
    <col min="10" max="10" width="13.28125" style="1" customWidth="1"/>
  </cols>
  <sheetData>
    <row r="1" spans="1:10" ht="15.75" thickBot="1">
      <c r="A1" s="125" t="s">
        <v>17</v>
      </c>
      <c r="B1" s="126"/>
      <c r="C1" s="126"/>
      <c r="D1" s="126"/>
      <c r="E1" s="126"/>
      <c r="F1" s="126"/>
      <c r="G1" s="126"/>
      <c r="H1" s="126"/>
      <c r="I1" s="126"/>
      <c r="J1" s="127"/>
    </row>
    <row r="2" spans="1:10" ht="13.5" thickBot="1">
      <c r="A2" s="128" t="s">
        <v>44</v>
      </c>
      <c r="B2" s="129"/>
      <c r="C2" s="129"/>
      <c r="D2" s="130"/>
      <c r="E2" s="131" t="s">
        <v>1</v>
      </c>
      <c r="F2" s="132"/>
      <c r="G2" s="132"/>
      <c r="H2" s="132"/>
      <c r="I2" s="132"/>
      <c r="J2" s="133"/>
    </row>
    <row r="3" spans="1:10" ht="12.75">
      <c r="A3" s="11" t="s">
        <v>37</v>
      </c>
      <c r="B3" s="97" t="s">
        <v>43</v>
      </c>
      <c r="C3" s="15"/>
      <c r="D3" s="27"/>
      <c r="E3" s="108" t="s">
        <v>6</v>
      </c>
      <c r="F3" s="109"/>
      <c r="G3" s="109"/>
      <c r="H3" s="109"/>
      <c r="I3" s="109"/>
      <c r="J3" s="30"/>
    </row>
    <row r="4" spans="1:10" ht="12.75">
      <c r="A4" s="2" t="s">
        <v>38</v>
      </c>
      <c r="B4" s="98" t="s">
        <v>39</v>
      </c>
      <c r="C4" s="16"/>
      <c r="D4" s="28"/>
      <c r="E4" s="110" t="s">
        <v>14</v>
      </c>
      <c r="F4" s="22"/>
      <c r="G4" s="22"/>
      <c r="H4" s="22"/>
      <c r="I4" s="22"/>
      <c r="J4" s="23"/>
    </row>
    <row r="5" spans="1:10" ht="12.75">
      <c r="A5" s="9" t="s">
        <v>40</v>
      </c>
      <c r="B5" s="99" t="s">
        <v>41</v>
      </c>
      <c r="C5" s="17"/>
      <c r="D5" s="29"/>
      <c r="E5" s="110" t="s">
        <v>24</v>
      </c>
      <c r="F5" s="22"/>
      <c r="G5" s="22"/>
      <c r="H5" s="22"/>
      <c r="I5" s="22"/>
      <c r="J5" s="23"/>
    </row>
    <row r="6" spans="1:10" ht="13.5" thickBot="1">
      <c r="A6" s="12" t="s">
        <v>42</v>
      </c>
      <c r="B6" s="100" t="s">
        <v>45</v>
      </c>
      <c r="C6" s="18"/>
      <c r="D6" s="31"/>
      <c r="E6" s="32" t="s">
        <v>46</v>
      </c>
      <c r="F6" s="24"/>
      <c r="G6" s="24"/>
      <c r="H6" s="24"/>
      <c r="I6" s="24"/>
      <c r="J6" s="25"/>
    </row>
    <row r="7" ht="13.5" thickBot="1"/>
    <row r="8" spans="1:10" ht="13.5" thickBot="1">
      <c r="A8" s="122" t="s">
        <v>16</v>
      </c>
      <c r="B8" s="123"/>
      <c r="C8" s="123"/>
      <c r="D8" s="123"/>
      <c r="E8" s="123"/>
      <c r="F8" s="123"/>
      <c r="G8" s="123"/>
      <c r="H8" s="123"/>
      <c r="I8" s="123"/>
      <c r="J8" s="124"/>
    </row>
    <row r="9" spans="1:10" ht="13.5" customHeight="1" thickBot="1">
      <c r="A9" s="33" t="s">
        <v>8</v>
      </c>
      <c r="B9" s="35" t="s">
        <v>20</v>
      </c>
      <c r="C9" s="120" t="s">
        <v>7</v>
      </c>
      <c r="D9" s="33" t="s">
        <v>2</v>
      </c>
      <c r="E9" s="33" t="s">
        <v>0</v>
      </c>
      <c r="F9" s="33" t="s">
        <v>8</v>
      </c>
      <c r="G9" s="33" t="s">
        <v>4</v>
      </c>
      <c r="H9" s="33" t="s">
        <v>19</v>
      </c>
      <c r="I9" s="33" t="s">
        <v>23</v>
      </c>
      <c r="J9" s="33" t="s">
        <v>47</v>
      </c>
    </row>
    <row r="10" spans="1:10" ht="13.5" customHeight="1">
      <c r="A10" s="93" t="s">
        <v>18</v>
      </c>
      <c r="B10" s="95" t="s">
        <v>22</v>
      </c>
      <c r="C10" s="94" t="s">
        <v>35</v>
      </c>
      <c r="D10" s="95" t="s">
        <v>33</v>
      </c>
      <c r="E10" s="96" t="s">
        <v>31</v>
      </c>
      <c r="F10" s="93" t="s">
        <v>18</v>
      </c>
      <c r="G10" s="95" t="s">
        <v>29</v>
      </c>
      <c r="H10" s="95" t="s">
        <v>25</v>
      </c>
      <c r="I10" s="95" t="s">
        <v>27</v>
      </c>
      <c r="J10" s="95" t="s">
        <v>48</v>
      </c>
    </row>
    <row r="11" spans="1:10" ht="13.5" customHeight="1">
      <c r="A11" s="52" t="s">
        <v>9</v>
      </c>
      <c r="B11" s="54" t="s">
        <v>22</v>
      </c>
      <c r="C11" s="53" t="s">
        <v>35</v>
      </c>
      <c r="D11" s="54" t="s">
        <v>33</v>
      </c>
      <c r="E11" s="55" t="s">
        <v>31</v>
      </c>
      <c r="F11" s="52" t="s">
        <v>9</v>
      </c>
      <c r="G11" s="54" t="s">
        <v>29</v>
      </c>
      <c r="H11" s="54" t="s">
        <v>25</v>
      </c>
      <c r="I11" s="54" t="s">
        <v>27</v>
      </c>
      <c r="J11" s="54" t="s">
        <v>48</v>
      </c>
    </row>
    <row r="12" spans="1:10" ht="13.5" customHeight="1">
      <c r="A12" s="48" t="s">
        <v>10</v>
      </c>
      <c r="B12" s="50" t="s">
        <v>22</v>
      </c>
      <c r="C12" s="49" t="s">
        <v>35</v>
      </c>
      <c r="D12" s="50" t="s">
        <v>33</v>
      </c>
      <c r="E12" s="51" t="s">
        <v>31</v>
      </c>
      <c r="F12" s="48" t="s">
        <v>10</v>
      </c>
      <c r="G12" s="50" t="s">
        <v>29</v>
      </c>
      <c r="H12" s="50" t="s">
        <v>25</v>
      </c>
      <c r="I12" s="50" t="s">
        <v>27</v>
      </c>
      <c r="J12" s="50" t="s">
        <v>48</v>
      </c>
    </row>
    <row r="13" spans="1:10" ht="13.5" customHeight="1" thickBot="1">
      <c r="A13" s="38" t="s">
        <v>11</v>
      </c>
      <c r="B13" s="40" t="s">
        <v>21</v>
      </c>
      <c r="C13" s="39" t="s">
        <v>36</v>
      </c>
      <c r="D13" s="40" t="s">
        <v>34</v>
      </c>
      <c r="E13" s="41" t="s">
        <v>32</v>
      </c>
      <c r="F13" s="38" t="s">
        <v>11</v>
      </c>
      <c r="G13" s="40" t="s">
        <v>30</v>
      </c>
      <c r="H13" s="40" t="s">
        <v>26</v>
      </c>
      <c r="I13" s="40" t="s">
        <v>28</v>
      </c>
      <c r="J13" s="40" t="s">
        <v>49</v>
      </c>
    </row>
    <row r="14" spans="1:10" s="47" customFormat="1" ht="13.5" customHeight="1" thickBot="1">
      <c r="A14" s="42"/>
      <c r="B14" s="46"/>
      <c r="C14" s="43"/>
      <c r="D14" s="44"/>
      <c r="E14" s="44"/>
      <c r="F14" s="45"/>
      <c r="G14" s="46"/>
      <c r="H14" s="44"/>
      <c r="I14" s="44"/>
      <c r="J14" s="44"/>
    </row>
    <row r="15" spans="1:10" ht="13.5" customHeight="1" thickBot="1">
      <c r="A15" s="122" t="s">
        <v>15</v>
      </c>
      <c r="B15" s="123"/>
      <c r="C15" s="123"/>
      <c r="D15" s="123"/>
      <c r="E15" s="123"/>
      <c r="F15" s="123"/>
      <c r="G15" s="123"/>
      <c r="H15" s="123"/>
      <c r="I15" s="123"/>
      <c r="J15" s="124"/>
    </row>
    <row r="16" spans="1:10" ht="13.5" customHeight="1" thickBot="1">
      <c r="A16" s="33" t="s">
        <v>5</v>
      </c>
      <c r="B16" s="35" t="s">
        <v>20</v>
      </c>
      <c r="C16" s="35" t="s">
        <v>7</v>
      </c>
      <c r="D16" s="33" t="s">
        <v>2</v>
      </c>
      <c r="E16" s="33" t="s">
        <v>0</v>
      </c>
      <c r="F16" s="33" t="s">
        <v>3</v>
      </c>
      <c r="G16" s="33" t="s">
        <v>4</v>
      </c>
      <c r="H16" s="33" t="s">
        <v>19</v>
      </c>
      <c r="I16" s="33" t="s">
        <v>23</v>
      </c>
      <c r="J16" s="33" t="s">
        <v>47</v>
      </c>
    </row>
    <row r="17" spans="1:10" ht="13.5" customHeight="1">
      <c r="A17" s="56" t="s">
        <v>13</v>
      </c>
      <c r="B17" s="34" t="s">
        <v>9</v>
      </c>
      <c r="C17" s="34" t="s">
        <v>9</v>
      </c>
      <c r="D17" s="34" t="s">
        <v>9</v>
      </c>
      <c r="E17" s="34" t="s">
        <v>9</v>
      </c>
      <c r="F17" s="36" t="s">
        <v>13</v>
      </c>
      <c r="G17" s="34" t="s">
        <v>9</v>
      </c>
      <c r="H17" s="36" t="s">
        <v>11</v>
      </c>
      <c r="I17" s="34" t="s">
        <v>9</v>
      </c>
      <c r="J17" s="36" t="s">
        <v>11</v>
      </c>
    </row>
    <row r="18" spans="1:10" ht="13.5" customHeight="1" thickBot="1">
      <c r="A18" s="57" t="s">
        <v>8</v>
      </c>
      <c r="B18" s="58" t="s">
        <v>10</v>
      </c>
      <c r="C18" s="58" t="s">
        <v>10</v>
      </c>
      <c r="D18" s="58" t="s">
        <v>10</v>
      </c>
      <c r="E18" s="58" t="s">
        <v>10</v>
      </c>
      <c r="F18" s="37" t="s">
        <v>8</v>
      </c>
      <c r="G18" s="58" t="s">
        <v>10</v>
      </c>
      <c r="H18" s="37"/>
      <c r="I18" s="121" t="s">
        <v>10</v>
      </c>
      <c r="J18" s="121"/>
    </row>
    <row r="19" spans="1:11" s="3" customFormat="1" ht="11.25" customHeight="1" thickBot="1">
      <c r="A19" s="63" t="s">
        <v>12</v>
      </c>
      <c r="B19" s="67">
        <v>0.1</v>
      </c>
      <c r="C19" s="67">
        <v>0.1</v>
      </c>
      <c r="D19" s="65">
        <v>0.1</v>
      </c>
      <c r="E19" s="66">
        <v>0.1</v>
      </c>
      <c r="F19" s="64" t="s">
        <v>12</v>
      </c>
      <c r="G19" s="86">
        <v>0.1</v>
      </c>
      <c r="H19" s="118">
        <v>0.1</v>
      </c>
      <c r="I19" s="111">
        <v>0.1</v>
      </c>
      <c r="J19" s="111">
        <v>0.1</v>
      </c>
      <c r="K19" s="6"/>
    </row>
    <row r="20" spans="1:11" s="3" customFormat="1" ht="11.25" customHeight="1">
      <c r="A20" s="134">
        <v>0.7166</v>
      </c>
      <c r="B20" s="101">
        <v>1.053</v>
      </c>
      <c r="C20" s="135">
        <v>1</v>
      </c>
      <c r="D20" s="119">
        <v>0.717</v>
      </c>
      <c r="E20" s="136">
        <f>3*A20-2</f>
        <v>0.14979999999999993</v>
      </c>
      <c r="F20" s="137">
        <v>-7.65</v>
      </c>
      <c r="G20" s="87">
        <f>IF(F20/7+1&gt;0,F20/7+1,0)</f>
        <v>0</v>
      </c>
      <c r="H20" s="119">
        <f>IF(F20/2+4&gt;0,F20/2+4,0)+4</f>
        <v>4.175</v>
      </c>
      <c r="I20" s="112">
        <v>0</v>
      </c>
      <c r="J20" s="112">
        <f>IF(F20*(16/25)&gt;0,F20*(16/25),0)+4</f>
        <v>4</v>
      </c>
      <c r="K20" s="6"/>
    </row>
    <row r="21" spans="1:11" s="3" customFormat="1" ht="10.5" customHeight="1">
      <c r="A21" s="73">
        <v>0.7174</v>
      </c>
      <c r="B21" s="102">
        <v>1.058</v>
      </c>
      <c r="C21" s="69">
        <v>0.9997</v>
      </c>
      <c r="D21" s="5">
        <v>0.717</v>
      </c>
      <c r="E21" s="14">
        <f aca="true" t="shared" si="0" ref="E21:E84">3*A21-2</f>
        <v>0.1522000000000001</v>
      </c>
      <c r="F21" s="79">
        <v>-7.619</v>
      </c>
      <c r="G21" s="88">
        <f aca="true" t="shared" si="1" ref="G21:G84">IF(F21/7+1&gt;0,F21/7+1,0)</f>
        <v>0</v>
      </c>
      <c r="H21" s="5">
        <f aca="true" t="shared" si="2" ref="H21:H84">IF(F21/2+4&gt;0,F21/2+4,0)+4</f>
        <v>4.1905</v>
      </c>
      <c r="I21" s="113">
        <v>0</v>
      </c>
      <c r="J21" s="113">
        <f>IF(F21*(16/25)&gt;0,F21*(16/25),0)+4</f>
        <v>4</v>
      </c>
      <c r="K21" s="7"/>
    </row>
    <row r="22" spans="1:11" s="3" customFormat="1" ht="10.5" customHeight="1">
      <c r="A22" s="73">
        <v>0.7182</v>
      </c>
      <c r="B22" s="103">
        <v>1.062</v>
      </c>
      <c r="C22" s="68">
        <v>0.9994</v>
      </c>
      <c r="D22" s="5">
        <v>0.718</v>
      </c>
      <c r="E22" s="14">
        <f t="shared" si="0"/>
        <v>0.15459999999999985</v>
      </c>
      <c r="F22" s="79">
        <v>-7.59</v>
      </c>
      <c r="G22" s="88">
        <f t="shared" si="1"/>
        <v>0</v>
      </c>
      <c r="H22" s="5">
        <f t="shared" si="2"/>
        <v>4.205</v>
      </c>
      <c r="I22" s="113">
        <v>0</v>
      </c>
      <c r="J22" s="113">
        <f aca="true" t="shared" si="3" ref="J22:J85">IF(F22*(16/25)&gt;0,F22*(16/25),0)+4</f>
        <v>4</v>
      </c>
      <c r="K22" s="7"/>
    </row>
    <row r="23" spans="1:11" s="3" customFormat="1" ht="10.5" customHeight="1">
      <c r="A23" s="73">
        <v>0.719</v>
      </c>
      <c r="B23" s="102">
        <v>1.067</v>
      </c>
      <c r="C23" s="69">
        <v>0.9991</v>
      </c>
      <c r="D23" s="5">
        <v>0.719</v>
      </c>
      <c r="E23" s="14">
        <f t="shared" si="0"/>
        <v>0.15700000000000003</v>
      </c>
      <c r="F23" s="79">
        <v>-7.561</v>
      </c>
      <c r="G23" s="88">
        <f t="shared" si="1"/>
        <v>0</v>
      </c>
      <c r="H23" s="5">
        <f t="shared" si="2"/>
        <v>4.2195</v>
      </c>
      <c r="I23" s="113">
        <v>0</v>
      </c>
      <c r="J23" s="113">
        <f t="shared" si="3"/>
        <v>4</v>
      </c>
      <c r="K23" s="7"/>
    </row>
    <row r="24" spans="1:11" s="3" customFormat="1" ht="10.5" customHeight="1">
      <c r="A24" s="73">
        <v>0.7198</v>
      </c>
      <c r="B24" s="103">
        <v>1.072</v>
      </c>
      <c r="C24" s="68">
        <v>0.9988</v>
      </c>
      <c r="D24" s="5">
        <v>0.72</v>
      </c>
      <c r="E24" s="14">
        <f t="shared" si="0"/>
        <v>0.15939999999999976</v>
      </c>
      <c r="F24" s="79">
        <v>-7.532</v>
      </c>
      <c r="G24" s="88">
        <f t="shared" si="1"/>
        <v>0</v>
      </c>
      <c r="H24" s="5">
        <f t="shared" si="2"/>
        <v>4.234</v>
      </c>
      <c r="I24" s="113">
        <v>0</v>
      </c>
      <c r="J24" s="113">
        <f t="shared" si="3"/>
        <v>4</v>
      </c>
      <c r="K24" s="6"/>
    </row>
    <row r="25" spans="1:11" s="3" customFormat="1" ht="10.5" customHeight="1">
      <c r="A25" s="73">
        <v>0.7205</v>
      </c>
      <c r="B25" s="102">
        <v>1.076</v>
      </c>
      <c r="C25" s="69">
        <v>0.9985</v>
      </c>
      <c r="D25" s="5">
        <v>0.721</v>
      </c>
      <c r="E25" s="14">
        <f t="shared" si="0"/>
        <v>0.1615000000000002</v>
      </c>
      <c r="F25" s="79">
        <v>-7.503</v>
      </c>
      <c r="G25" s="88">
        <f t="shared" si="1"/>
        <v>0</v>
      </c>
      <c r="H25" s="5">
        <f t="shared" si="2"/>
        <v>4.2485</v>
      </c>
      <c r="I25" s="113">
        <v>0</v>
      </c>
      <c r="J25" s="113">
        <f t="shared" si="3"/>
        <v>4</v>
      </c>
      <c r="K25" s="7"/>
    </row>
    <row r="26" spans="1:11" s="3" customFormat="1" ht="10.5" customHeight="1">
      <c r="A26" s="73">
        <v>0.7213</v>
      </c>
      <c r="B26" s="103">
        <v>1.081</v>
      </c>
      <c r="C26" s="68">
        <v>0.9982</v>
      </c>
      <c r="D26" s="5">
        <v>0.721</v>
      </c>
      <c r="E26" s="14">
        <f t="shared" si="0"/>
        <v>0.16389999999999993</v>
      </c>
      <c r="F26" s="79">
        <v>-7.474</v>
      </c>
      <c r="G26" s="88">
        <f t="shared" si="1"/>
        <v>0</v>
      </c>
      <c r="H26" s="5">
        <f t="shared" si="2"/>
        <v>4.263</v>
      </c>
      <c r="I26" s="113">
        <v>0</v>
      </c>
      <c r="J26" s="113">
        <f t="shared" si="3"/>
        <v>4</v>
      </c>
      <c r="K26" s="7"/>
    </row>
    <row r="27" spans="1:11" s="3" customFormat="1" ht="10.5" customHeight="1">
      <c r="A27" s="73">
        <v>0.722</v>
      </c>
      <c r="B27" s="102">
        <v>1.085</v>
      </c>
      <c r="C27" s="69">
        <v>0.9979</v>
      </c>
      <c r="D27" s="5">
        <v>0.722</v>
      </c>
      <c r="E27" s="14">
        <f t="shared" si="0"/>
        <v>0.16599999999999993</v>
      </c>
      <c r="F27" s="79">
        <v>-7.445</v>
      </c>
      <c r="G27" s="88">
        <f t="shared" si="1"/>
        <v>0</v>
      </c>
      <c r="H27" s="5">
        <f t="shared" si="2"/>
        <v>4.2775</v>
      </c>
      <c r="I27" s="113">
        <v>0</v>
      </c>
      <c r="J27" s="113">
        <f t="shared" si="3"/>
        <v>4</v>
      </c>
      <c r="K27" s="7"/>
    </row>
    <row r="28" spans="1:11" s="3" customFormat="1" ht="10.5" customHeight="1">
      <c r="A28" s="73">
        <v>0.7228</v>
      </c>
      <c r="B28" s="103">
        <v>1.09</v>
      </c>
      <c r="C28" s="68">
        <v>0.9976</v>
      </c>
      <c r="D28" s="5">
        <v>0.723</v>
      </c>
      <c r="E28" s="14">
        <f t="shared" si="0"/>
        <v>0.1684000000000001</v>
      </c>
      <c r="F28" s="79">
        <v>-7.416</v>
      </c>
      <c r="G28" s="88">
        <f t="shared" si="1"/>
        <v>0</v>
      </c>
      <c r="H28" s="5">
        <f t="shared" si="2"/>
        <v>4.292</v>
      </c>
      <c r="I28" s="113">
        <v>0</v>
      </c>
      <c r="J28" s="113">
        <f t="shared" si="3"/>
        <v>4</v>
      </c>
      <c r="K28" s="6"/>
    </row>
    <row r="29" spans="1:11" s="3" customFormat="1" ht="10.5" customHeight="1">
      <c r="A29" s="73">
        <v>0.7235</v>
      </c>
      <c r="B29" s="102">
        <v>1.094</v>
      </c>
      <c r="C29" s="69">
        <v>0.9973</v>
      </c>
      <c r="D29" s="5">
        <v>0.724</v>
      </c>
      <c r="E29" s="14">
        <f t="shared" si="0"/>
        <v>0.1705000000000001</v>
      </c>
      <c r="F29" s="79">
        <v>-7.387</v>
      </c>
      <c r="G29" s="88">
        <f t="shared" si="1"/>
        <v>0</v>
      </c>
      <c r="H29" s="5">
        <f t="shared" si="2"/>
        <v>4.3065</v>
      </c>
      <c r="I29" s="113">
        <v>0</v>
      </c>
      <c r="J29" s="113">
        <f t="shared" si="3"/>
        <v>4</v>
      </c>
      <c r="K29" s="7"/>
    </row>
    <row r="30" spans="1:11" s="3" customFormat="1" ht="10.5" customHeight="1">
      <c r="A30" s="73">
        <v>0.7243</v>
      </c>
      <c r="B30" s="103">
        <v>1.099</v>
      </c>
      <c r="C30" s="68">
        <v>0.997</v>
      </c>
      <c r="D30" s="5">
        <v>0.724</v>
      </c>
      <c r="E30" s="14">
        <f t="shared" si="0"/>
        <v>0.17290000000000028</v>
      </c>
      <c r="F30" s="79">
        <v>-7.358</v>
      </c>
      <c r="G30" s="88">
        <f t="shared" si="1"/>
        <v>0</v>
      </c>
      <c r="H30" s="5">
        <f t="shared" si="2"/>
        <v>4.321</v>
      </c>
      <c r="I30" s="113">
        <v>0</v>
      </c>
      <c r="J30" s="113">
        <f t="shared" si="3"/>
        <v>4</v>
      </c>
      <c r="K30" s="7"/>
    </row>
    <row r="31" spans="1:11" s="3" customFormat="1" ht="10.5" customHeight="1">
      <c r="A31" s="73">
        <v>0.725</v>
      </c>
      <c r="B31" s="102">
        <v>1.103</v>
      </c>
      <c r="C31" s="69">
        <v>0.9967</v>
      </c>
      <c r="D31" s="5">
        <v>0.725</v>
      </c>
      <c r="E31" s="14">
        <f t="shared" si="0"/>
        <v>0.17499999999999982</v>
      </c>
      <c r="F31" s="79">
        <v>-7.329</v>
      </c>
      <c r="G31" s="88">
        <f t="shared" si="1"/>
        <v>0</v>
      </c>
      <c r="H31" s="5">
        <f t="shared" si="2"/>
        <v>4.3355</v>
      </c>
      <c r="I31" s="113">
        <v>0</v>
      </c>
      <c r="J31" s="113">
        <f t="shared" si="3"/>
        <v>4</v>
      </c>
      <c r="K31" s="7"/>
    </row>
    <row r="32" spans="1:11" s="3" customFormat="1" ht="10.5" customHeight="1">
      <c r="A32" s="73">
        <v>0.7258</v>
      </c>
      <c r="B32" s="103">
        <v>1.108</v>
      </c>
      <c r="C32" s="68">
        <v>0.9964</v>
      </c>
      <c r="D32" s="5">
        <v>0.726</v>
      </c>
      <c r="E32" s="14">
        <f t="shared" si="0"/>
        <v>0.1774</v>
      </c>
      <c r="F32" s="79">
        <v>-7.3</v>
      </c>
      <c r="G32" s="88">
        <f t="shared" si="1"/>
        <v>0</v>
      </c>
      <c r="H32" s="5">
        <f t="shared" si="2"/>
        <v>4.35</v>
      </c>
      <c r="I32" s="113">
        <v>0</v>
      </c>
      <c r="J32" s="113">
        <f t="shared" si="3"/>
        <v>4</v>
      </c>
      <c r="K32" s="6"/>
    </row>
    <row r="33" spans="1:11" s="3" customFormat="1" ht="10.5" customHeight="1">
      <c r="A33" s="73">
        <v>0.7265</v>
      </c>
      <c r="B33" s="102">
        <v>1.112</v>
      </c>
      <c r="C33" s="69">
        <v>0.9961</v>
      </c>
      <c r="D33" s="5">
        <v>0.727</v>
      </c>
      <c r="E33" s="14">
        <f t="shared" si="0"/>
        <v>0.1795</v>
      </c>
      <c r="F33" s="79">
        <v>-7.271</v>
      </c>
      <c r="G33" s="88">
        <f t="shared" si="1"/>
        <v>0</v>
      </c>
      <c r="H33" s="5">
        <f t="shared" si="2"/>
        <v>4.3645</v>
      </c>
      <c r="I33" s="113">
        <v>0</v>
      </c>
      <c r="J33" s="113">
        <f t="shared" si="3"/>
        <v>4</v>
      </c>
      <c r="K33" s="7"/>
    </row>
    <row r="34" spans="1:11" s="3" customFormat="1" ht="10.5" customHeight="1">
      <c r="A34" s="73">
        <v>0.7273</v>
      </c>
      <c r="B34" s="103">
        <v>1.117</v>
      </c>
      <c r="C34" s="68">
        <v>0.9958</v>
      </c>
      <c r="D34" s="5">
        <v>0.727</v>
      </c>
      <c r="E34" s="14">
        <f t="shared" si="0"/>
        <v>0.18189999999999973</v>
      </c>
      <c r="F34" s="79">
        <v>-7.242</v>
      </c>
      <c r="G34" s="88">
        <f t="shared" si="1"/>
        <v>0</v>
      </c>
      <c r="H34" s="5">
        <f t="shared" si="2"/>
        <v>4.379</v>
      </c>
      <c r="I34" s="113">
        <v>0</v>
      </c>
      <c r="J34" s="113">
        <f t="shared" si="3"/>
        <v>4</v>
      </c>
      <c r="K34" s="7"/>
    </row>
    <row r="35" spans="1:11" s="3" customFormat="1" ht="10.5" customHeight="1">
      <c r="A35" s="73">
        <v>0.728</v>
      </c>
      <c r="B35" s="102">
        <v>1.121</v>
      </c>
      <c r="C35" s="69">
        <v>0.9955</v>
      </c>
      <c r="D35" s="5">
        <v>0.728</v>
      </c>
      <c r="E35" s="14">
        <f t="shared" si="0"/>
        <v>0.18400000000000016</v>
      </c>
      <c r="F35" s="79">
        <v>-7.213</v>
      </c>
      <c r="G35" s="88">
        <f t="shared" si="1"/>
        <v>0</v>
      </c>
      <c r="H35" s="5">
        <f t="shared" si="2"/>
        <v>4.3934999999999995</v>
      </c>
      <c r="I35" s="113">
        <v>0</v>
      </c>
      <c r="J35" s="113">
        <f t="shared" si="3"/>
        <v>4</v>
      </c>
      <c r="K35" s="7"/>
    </row>
    <row r="36" spans="1:11" s="3" customFormat="1" ht="10.5" customHeight="1">
      <c r="A36" s="73">
        <v>0.7288</v>
      </c>
      <c r="B36" s="103">
        <v>1.126</v>
      </c>
      <c r="C36" s="68">
        <v>0.995200000000001</v>
      </c>
      <c r="D36" s="5">
        <v>0.729</v>
      </c>
      <c r="E36" s="14">
        <f t="shared" si="0"/>
        <v>0.1863999999999999</v>
      </c>
      <c r="F36" s="79">
        <v>-7.184</v>
      </c>
      <c r="G36" s="88">
        <f t="shared" si="1"/>
        <v>0</v>
      </c>
      <c r="H36" s="5">
        <f t="shared" si="2"/>
        <v>4.4079999999999995</v>
      </c>
      <c r="I36" s="113">
        <v>0</v>
      </c>
      <c r="J36" s="113">
        <f t="shared" si="3"/>
        <v>4</v>
      </c>
      <c r="K36" s="6"/>
    </row>
    <row r="37" spans="1:11" s="3" customFormat="1" ht="10.5" customHeight="1">
      <c r="A37" s="73">
        <v>0.7295</v>
      </c>
      <c r="B37" s="102">
        <v>1.13</v>
      </c>
      <c r="C37" s="69">
        <v>0.994900000000001</v>
      </c>
      <c r="D37" s="5">
        <v>0.73</v>
      </c>
      <c r="E37" s="14">
        <f t="shared" si="0"/>
        <v>0.18850000000000033</v>
      </c>
      <c r="F37" s="79">
        <v>-7.155</v>
      </c>
      <c r="G37" s="88">
        <f t="shared" si="1"/>
        <v>0</v>
      </c>
      <c r="H37" s="5">
        <f t="shared" si="2"/>
        <v>4.422499999999999</v>
      </c>
      <c r="I37" s="113">
        <v>0</v>
      </c>
      <c r="J37" s="113">
        <f t="shared" si="3"/>
        <v>4</v>
      </c>
      <c r="K37" s="7"/>
    </row>
    <row r="38" spans="1:11" s="3" customFormat="1" ht="10.5" customHeight="1">
      <c r="A38" s="73">
        <v>0.7303</v>
      </c>
      <c r="B38" s="103">
        <v>1.135</v>
      </c>
      <c r="C38" s="68">
        <v>0.994600000000001</v>
      </c>
      <c r="D38" s="5">
        <v>0.73</v>
      </c>
      <c r="E38" s="14">
        <f t="shared" si="0"/>
        <v>0.19090000000000007</v>
      </c>
      <c r="F38" s="79">
        <v>-7.126</v>
      </c>
      <c r="G38" s="88">
        <f t="shared" si="1"/>
        <v>0</v>
      </c>
      <c r="H38" s="5">
        <f t="shared" si="2"/>
        <v>4.436999999999999</v>
      </c>
      <c r="I38" s="113">
        <v>0</v>
      </c>
      <c r="J38" s="113">
        <f t="shared" si="3"/>
        <v>4</v>
      </c>
      <c r="K38" s="7"/>
    </row>
    <row r="39" spans="1:11" s="3" customFormat="1" ht="10.5" customHeight="1">
      <c r="A39" s="73">
        <v>0.731</v>
      </c>
      <c r="B39" s="102">
        <v>1.139</v>
      </c>
      <c r="C39" s="69">
        <v>0.994300000000001</v>
      </c>
      <c r="D39" s="5">
        <v>0.731</v>
      </c>
      <c r="E39" s="14">
        <f t="shared" si="0"/>
        <v>0.19300000000000006</v>
      </c>
      <c r="F39" s="79">
        <v>-7.097</v>
      </c>
      <c r="G39" s="88">
        <f t="shared" si="1"/>
        <v>0</v>
      </c>
      <c r="H39" s="5">
        <f t="shared" si="2"/>
        <v>4.451499999999999</v>
      </c>
      <c r="I39" s="113">
        <v>0</v>
      </c>
      <c r="J39" s="113">
        <f t="shared" si="3"/>
        <v>4</v>
      </c>
      <c r="K39" s="7"/>
    </row>
    <row r="40" spans="1:11" s="3" customFormat="1" ht="10.5" customHeight="1">
      <c r="A40" s="73">
        <v>0.7318</v>
      </c>
      <c r="B40" s="103">
        <v>1.144</v>
      </c>
      <c r="C40" s="68">
        <v>0.994000000000001</v>
      </c>
      <c r="D40" s="5">
        <v>0.732</v>
      </c>
      <c r="E40" s="14">
        <f t="shared" si="0"/>
        <v>0.19540000000000024</v>
      </c>
      <c r="F40" s="79">
        <v>-7.068</v>
      </c>
      <c r="G40" s="88">
        <f t="shared" si="1"/>
        <v>0</v>
      </c>
      <c r="H40" s="5">
        <f t="shared" si="2"/>
        <v>4.466</v>
      </c>
      <c r="I40" s="113">
        <v>0</v>
      </c>
      <c r="J40" s="113">
        <f t="shared" si="3"/>
        <v>4</v>
      </c>
      <c r="K40" s="6"/>
    </row>
    <row r="41" spans="1:11" s="3" customFormat="1" ht="10.5" customHeight="1">
      <c r="A41" s="73">
        <v>0.7325</v>
      </c>
      <c r="B41" s="102">
        <v>1.148</v>
      </c>
      <c r="C41" s="69">
        <v>0.993700000000001</v>
      </c>
      <c r="D41" s="5">
        <v>0.733</v>
      </c>
      <c r="E41" s="14">
        <f t="shared" si="0"/>
        <v>0.19750000000000023</v>
      </c>
      <c r="F41" s="79">
        <v>-7.039</v>
      </c>
      <c r="G41" s="88">
        <f t="shared" si="1"/>
        <v>0</v>
      </c>
      <c r="H41" s="5">
        <f t="shared" si="2"/>
        <v>4.4805</v>
      </c>
      <c r="I41" s="113">
        <v>0</v>
      </c>
      <c r="J41" s="113">
        <f t="shared" si="3"/>
        <v>4</v>
      </c>
      <c r="K41" s="7"/>
    </row>
    <row r="42" spans="1:11" s="3" customFormat="1" ht="10.5" customHeight="1">
      <c r="A42" s="73">
        <v>0.7333</v>
      </c>
      <c r="B42" s="103">
        <v>1.153</v>
      </c>
      <c r="C42" s="68">
        <v>0.993400000000001</v>
      </c>
      <c r="D42" s="5">
        <v>0.733</v>
      </c>
      <c r="E42" s="14">
        <f t="shared" si="0"/>
        <v>0.19989999999999997</v>
      </c>
      <c r="F42" s="79">
        <v>-7.01</v>
      </c>
      <c r="G42" s="88">
        <f t="shared" si="1"/>
        <v>0</v>
      </c>
      <c r="H42" s="5">
        <f t="shared" si="2"/>
        <v>4.495</v>
      </c>
      <c r="I42" s="113">
        <v>0</v>
      </c>
      <c r="J42" s="113">
        <f t="shared" si="3"/>
        <v>4</v>
      </c>
      <c r="K42" s="7"/>
    </row>
    <row r="43" spans="1:11" s="3" customFormat="1" ht="10.5" customHeight="1">
      <c r="A43" s="73">
        <v>0.734</v>
      </c>
      <c r="B43" s="102">
        <v>1.157</v>
      </c>
      <c r="C43" s="69">
        <v>0.993100000000001</v>
      </c>
      <c r="D43" s="5">
        <v>0.734</v>
      </c>
      <c r="E43" s="14">
        <f t="shared" si="0"/>
        <v>0.20199999999999996</v>
      </c>
      <c r="F43" s="79">
        <v>-6.981</v>
      </c>
      <c r="G43" s="88">
        <f t="shared" si="1"/>
        <v>0.00271428571428578</v>
      </c>
      <c r="H43" s="5">
        <f t="shared" si="2"/>
        <v>4.5095</v>
      </c>
      <c r="I43" s="113">
        <v>0</v>
      </c>
      <c r="J43" s="113">
        <f t="shared" si="3"/>
        <v>4</v>
      </c>
      <c r="K43" s="7"/>
    </row>
    <row r="44" spans="1:11" s="3" customFormat="1" ht="10.5" customHeight="1">
      <c r="A44" s="73">
        <v>0.7348</v>
      </c>
      <c r="B44" s="103">
        <v>1.161</v>
      </c>
      <c r="C44" s="68">
        <v>0.992800000000001</v>
      </c>
      <c r="D44" s="5">
        <v>0.735</v>
      </c>
      <c r="E44" s="14">
        <f t="shared" si="0"/>
        <v>0.20440000000000014</v>
      </c>
      <c r="F44" s="79">
        <v>-6.952</v>
      </c>
      <c r="G44" s="88">
        <f t="shared" si="1"/>
        <v>0.006857142857142895</v>
      </c>
      <c r="H44" s="5">
        <f t="shared" si="2"/>
        <v>4.524</v>
      </c>
      <c r="I44" s="113">
        <v>0</v>
      </c>
      <c r="J44" s="113">
        <f t="shared" si="3"/>
        <v>4</v>
      </c>
      <c r="K44" s="6"/>
    </row>
    <row r="45" spans="1:11" s="3" customFormat="1" ht="10.5" customHeight="1">
      <c r="A45" s="73">
        <v>0.7355</v>
      </c>
      <c r="B45" s="102">
        <v>1.166</v>
      </c>
      <c r="C45" s="69">
        <v>0.992500000000001</v>
      </c>
      <c r="D45" s="5">
        <v>0.736</v>
      </c>
      <c r="E45" s="14">
        <f t="shared" si="0"/>
        <v>0.20650000000000013</v>
      </c>
      <c r="F45" s="79">
        <v>-6.923</v>
      </c>
      <c r="G45" s="88">
        <f t="shared" si="1"/>
        <v>0.01100000000000001</v>
      </c>
      <c r="H45" s="5">
        <f t="shared" si="2"/>
        <v>4.5385</v>
      </c>
      <c r="I45" s="113">
        <v>0</v>
      </c>
      <c r="J45" s="113">
        <f t="shared" si="3"/>
        <v>4</v>
      </c>
      <c r="K45" s="7"/>
    </row>
    <row r="46" spans="1:11" s="3" customFormat="1" ht="10.5" customHeight="1">
      <c r="A46" s="73">
        <v>0.7363</v>
      </c>
      <c r="B46" s="103">
        <v>1.17</v>
      </c>
      <c r="C46" s="68">
        <v>0.992200000000001</v>
      </c>
      <c r="D46" s="5">
        <v>0.736</v>
      </c>
      <c r="E46" s="14">
        <f t="shared" si="0"/>
        <v>0.20889999999999986</v>
      </c>
      <c r="F46" s="79">
        <v>-6.894</v>
      </c>
      <c r="G46" s="88">
        <f t="shared" si="1"/>
        <v>0.015142857142857125</v>
      </c>
      <c r="H46" s="5">
        <f t="shared" si="2"/>
        <v>4.553</v>
      </c>
      <c r="I46" s="113">
        <v>0</v>
      </c>
      <c r="J46" s="113">
        <f t="shared" si="3"/>
        <v>4</v>
      </c>
      <c r="K46" s="7"/>
    </row>
    <row r="47" spans="1:11" s="3" customFormat="1" ht="10.5" customHeight="1">
      <c r="A47" s="73">
        <v>0.737</v>
      </c>
      <c r="B47" s="102">
        <v>1.175</v>
      </c>
      <c r="C47" s="69">
        <v>0.991900000000001</v>
      </c>
      <c r="D47" s="5">
        <v>0.737</v>
      </c>
      <c r="E47" s="14">
        <f t="shared" si="0"/>
        <v>0.21099999999999985</v>
      </c>
      <c r="F47" s="79">
        <v>-6.865</v>
      </c>
      <c r="G47" s="88">
        <f t="shared" si="1"/>
        <v>0.01928571428571424</v>
      </c>
      <c r="H47" s="5">
        <f t="shared" si="2"/>
        <v>4.5675</v>
      </c>
      <c r="I47" s="113">
        <v>0</v>
      </c>
      <c r="J47" s="113">
        <f t="shared" si="3"/>
        <v>4</v>
      </c>
      <c r="K47" s="7"/>
    </row>
    <row r="48" spans="1:11" s="3" customFormat="1" ht="10.5" customHeight="1">
      <c r="A48" s="73">
        <v>0.7378</v>
      </c>
      <c r="B48" s="103">
        <v>1.179</v>
      </c>
      <c r="C48" s="68">
        <v>0.991600000000001</v>
      </c>
      <c r="D48" s="5">
        <v>0.738</v>
      </c>
      <c r="E48" s="14">
        <f t="shared" si="0"/>
        <v>0.21340000000000003</v>
      </c>
      <c r="F48" s="79">
        <v>-6.836</v>
      </c>
      <c r="G48" s="88">
        <f t="shared" si="1"/>
        <v>0.023428571428571354</v>
      </c>
      <c r="H48" s="5">
        <f t="shared" si="2"/>
        <v>4.582</v>
      </c>
      <c r="I48" s="113">
        <v>0</v>
      </c>
      <c r="J48" s="113">
        <f t="shared" si="3"/>
        <v>4</v>
      </c>
      <c r="K48" s="6"/>
    </row>
    <row r="49" spans="1:11" s="3" customFormat="1" ht="10.5" customHeight="1">
      <c r="A49" s="73">
        <v>0.7385</v>
      </c>
      <c r="B49" s="102">
        <v>1.184</v>
      </c>
      <c r="C49" s="69">
        <v>0.991300000000001</v>
      </c>
      <c r="D49" s="5">
        <v>0.739</v>
      </c>
      <c r="E49" s="14">
        <f t="shared" si="0"/>
        <v>0.21550000000000002</v>
      </c>
      <c r="F49" s="79">
        <v>-6.807</v>
      </c>
      <c r="G49" s="88">
        <f t="shared" si="1"/>
        <v>0.02757142857142847</v>
      </c>
      <c r="H49" s="5">
        <f t="shared" si="2"/>
        <v>4.5965</v>
      </c>
      <c r="I49" s="113">
        <v>0</v>
      </c>
      <c r="J49" s="113">
        <f t="shared" si="3"/>
        <v>4</v>
      </c>
      <c r="K49" s="7"/>
    </row>
    <row r="50" spans="1:11" s="3" customFormat="1" ht="10.5" customHeight="1">
      <c r="A50" s="73">
        <v>0.7393</v>
      </c>
      <c r="B50" s="103">
        <v>1.188</v>
      </c>
      <c r="C50" s="68">
        <v>0.991000000000001</v>
      </c>
      <c r="D50" s="5">
        <v>0.739</v>
      </c>
      <c r="E50" s="14">
        <f t="shared" si="0"/>
        <v>0.21789999999999976</v>
      </c>
      <c r="F50" s="79">
        <v>-6.778</v>
      </c>
      <c r="G50" s="88">
        <f t="shared" si="1"/>
        <v>0.031714285714285806</v>
      </c>
      <c r="H50" s="5">
        <f t="shared" si="2"/>
        <v>4.611000000000001</v>
      </c>
      <c r="I50" s="113">
        <v>0</v>
      </c>
      <c r="J50" s="113">
        <f t="shared" si="3"/>
        <v>4</v>
      </c>
      <c r="K50" s="7"/>
    </row>
    <row r="51" spans="1:11" s="3" customFormat="1" ht="10.5" customHeight="1">
      <c r="A51" s="73">
        <v>0.74</v>
      </c>
      <c r="B51" s="102">
        <v>1.192</v>
      </c>
      <c r="C51" s="69">
        <v>0.990700000000001</v>
      </c>
      <c r="D51" s="5">
        <v>0.74</v>
      </c>
      <c r="E51" s="14">
        <f t="shared" si="0"/>
        <v>0.21999999999999975</v>
      </c>
      <c r="F51" s="79">
        <v>-6.749</v>
      </c>
      <c r="G51" s="88">
        <f t="shared" si="1"/>
        <v>0.03585714285714292</v>
      </c>
      <c r="H51" s="5">
        <f t="shared" si="2"/>
        <v>4.625500000000001</v>
      </c>
      <c r="I51" s="113">
        <v>0</v>
      </c>
      <c r="J51" s="113">
        <f t="shared" si="3"/>
        <v>4</v>
      </c>
      <c r="K51" s="7"/>
    </row>
    <row r="52" spans="1:11" s="3" customFormat="1" ht="10.5" customHeight="1">
      <c r="A52" s="73">
        <v>0.7408</v>
      </c>
      <c r="B52" s="103">
        <v>1.197</v>
      </c>
      <c r="C52" s="68">
        <v>0.990400000000001</v>
      </c>
      <c r="D52" s="5">
        <v>0.741</v>
      </c>
      <c r="E52" s="14">
        <f t="shared" si="0"/>
        <v>0.22239999999999993</v>
      </c>
      <c r="F52" s="79">
        <v>-6.72</v>
      </c>
      <c r="G52" s="88">
        <f t="shared" si="1"/>
        <v>0.040000000000000036</v>
      </c>
      <c r="H52" s="5">
        <f t="shared" si="2"/>
        <v>4.640000000000001</v>
      </c>
      <c r="I52" s="113">
        <v>0</v>
      </c>
      <c r="J52" s="113">
        <f t="shared" si="3"/>
        <v>4</v>
      </c>
      <c r="K52" s="6"/>
    </row>
    <row r="53" spans="1:11" s="3" customFormat="1" ht="10.5" customHeight="1">
      <c r="A53" s="73">
        <v>0.7415</v>
      </c>
      <c r="B53" s="102">
        <v>1.201</v>
      </c>
      <c r="C53" s="69">
        <v>0.990100000000001</v>
      </c>
      <c r="D53" s="5">
        <v>0.742</v>
      </c>
      <c r="E53" s="14">
        <f t="shared" si="0"/>
        <v>0.22449999999999992</v>
      </c>
      <c r="F53" s="79">
        <v>-6.69000000000001</v>
      </c>
      <c r="G53" s="88">
        <f t="shared" si="1"/>
        <v>0.04428571428571282</v>
      </c>
      <c r="H53" s="5">
        <f t="shared" si="2"/>
        <v>4.654999999999995</v>
      </c>
      <c r="I53" s="113">
        <v>0</v>
      </c>
      <c r="J53" s="113">
        <f t="shared" si="3"/>
        <v>4</v>
      </c>
      <c r="K53" s="7"/>
    </row>
    <row r="54" spans="1:11" s="3" customFormat="1" ht="10.5" customHeight="1">
      <c r="A54" s="73">
        <v>0.7423</v>
      </c>
      <c r="B54" s="103">
        <v>1.206</v>
      </c>
      <c r="C54" s="68">
        <v>0.989800000000001</v>
      </c>
      <c r="D54" s="5">
        <v>0.742</v>
      </c>
      <c r="E54" s="14">
        <f t="shared" si="0"/>
        <v>0.22689999999999966</v>
      </c>
      <c r="F54" s="79">
        <v>-6.65600000000001</v>
      </c>
      <c r="G54" s="88">
        <f t="shared" si="1"/>
        <v>0.04914285714285571</v>
      </c>
      <c r="H54" s="5">
        <f t="shared" si="2"/>
        <v>4.671999999999995</v>
      </c>
      <c r="I54" s="113">
        <v>0</v>
      </c>
      <c r="J54" s="113">
        <f t="shared" si="3"/>
        <v>4</v>
      </c>
      <c r="K54" s="7"/>
    </row>
    <row r="55" spans="1:11" s="3" customFormat="1" ht="10.5" customHeight="1">
      <c r="A55" s="73">
        <v>0.743</v>
      </c>
      <c r="B55" s="102">
        <v>1.21</v>
      </c>
      <c r="C55" s="69">
        <v>0.989500000000001</v>
      </c>
      <c r="D55" s="5">
        <v>0.743</v>
      </c>
      <c r="E55" s="14">
        <f t="shared" si="0"/>
        <v>0.2290000000000001</v>
      </c>
      <c r="F55" s="79">
        <v>-6.62200000000001</v>
      </c>
      <c r="G55" s="88">
        <f t="shared" si="1"/>
        <v>0.053999999999998605</v>
      </c>
      <c r="H55" s="5">
        <f t="shared" si="2"/>
        <v>4.688999999999995</v>
      </c>
      <c r="I55" s="113">
        <v>0</v>
      </c>
      <c r="J55" s="113">
        <f t="shared" si="3"/>
        <v>4</v>
      </c>
      <c r="K55" s="7"/>
    </row>
    <row r="56" spans="1:11" s="3" customFormat="1" ht="10.5" customHeight="1">
      <c r="A56" s="73">
        <v>0.7438</v>
      </c>
      <c r="B56" s="103">
        <v>1.214</v>
      </c>
      <c r="C56" s="68">
        <v>0.989200000000001</v>
      </c>
      <c r="D56" s="5">
        <v>0.744</v>
      </c>
      <c r="E56" s="14">
        <f t="shared" si="0"/>
        <v>0.23139999999999983</v>
      </c>
      <c r="F56" s="79">
        <v>-6.588</v>
      </c>
      <c r="G56" s="88">
        <f t="shared" si="1"/>
        <v>0.05885714285714283</v>
      </c>
      <c r="H56" s="5">
        <f t="shared" si="2"/>
        <v>4.7059999999999995</v>
      </c>
      <c r="I56" s="113">
        <v>0</v>
      </c>
      <c r="J56" s="113">
        <f t="shared" si="3"/>
        <v>4</v>
      </c>
      <c r="K56" s="6"/>
    </row>
    <row r="57" spans="1:11" s="3" customFormat="1" ht="10.5" customHeight="1">
      <c r="A57" s="73">
        <v>0.7445</v>
      </c>
      <c r="B57" s="102">
        <v>1.219</v>
      </c>
      <c r="C57" s="69">
        <v>0.988900000000001</v>
      </c>
      <c r="D57" s="5">
        <v>0.745</v>
      </c>
      <c r="E57" s="14">
        <f t="shared" si="0"/>
        <v>0.23350000000000026</v>
      </c>
      <c r="F57" s="79">
        <v>-6.554</v>
      </c>
      <c r="G57" s="88">
        <f t="shared" si="1"/>
        <v>0.06371428571428572</v>
      </c>
      <c r="H57" s="5">
        <f t="shared" si="2"/>
        <v>4.723</v>
      </c>
      <c r="I57" s="113">
        <v>0</v>
      </c>
      <c r="J57" s="113">
        <f t="shared" si="3"/>
        <v>4</v>
      </c>
      <c r="K57" s="7"/>
    </row>
    <row r="58" spans="1:11" s="3" customFormat="1" ht="10.5" customHeight="1">
      <c r="A58" s="73">
        <v>0.7453</v>
      </c>
      <c r="B58" s="103">
        <v>1.223</v>
      </c>
      <c r="C58" s="68">
        <v>0.988600000000001</v>
      </c>
      <c r="D58" s="5">
        <v>0.745</v>
      </c>
      <c r="E58" s="14">
        <f t="shared" si="0"/>
        <v>0.2359</v>
      </c>
      <c r="F58" s="79">
        <v>-6.52</v>
      </c>
      <c r="G58" s="88">
        <f t="shared" si="1"/>
        <v>0.06857142857142862</v>
      </c>
      <c r="H58" s="5">
        <f t="shared" si="2"/>
        <v>4.74</v>
      </c>
      <c r="I58" s="113">
        <v>0</v>
      </c>
      <c r="J58" s="113">
        <f t="shared" si="3"/>
        <v>4</v>
      </c>
      <c r="K58" s="7"/>
    </row>
    <row r="59" spans="1:11" s="3" customFormat="1" ht="10.5" customHeight="1">
      <c r="A59" s="73">
        <v>0.746</v>
      </c>
      <c r="B59" s="102">
        <v>1.227</v>
      </c>
      <c r="C59" s="69">
        <v>0.988300000000001</v>
      </c>
      <c r="D59" s="5">
        <v>0.746</v>
      </c>
      <c r="E59" s="14">
        <f t="shared" si="0"/>
        <v>0.238</v>
      </c>
      <c r="F59" s="79">
        <v>-6.486</v>
      </c>
      <c r="G59" s="88">
        <f t="shared" si="1"/>
        <v>0.07342857142857151</v>
      </c>
      <c r="H59" s="5">
        <f t="shared" si="2"/>
        <v>4.757</v>
      </c>
      <c r="I59" s="113">
        <v>0</v>
      </c>
      <c r="J59" s="113">
        <f t="shared" si="3"/>
        <v>4</v>
      </c>
      <c r="K59" s="7"/>
    </row>
    <row r="60" spans="1:11" s="3" customFormat="1" ht="10.5" customHeight="1">
      <c r="A60" s="73">
        <v>0.7468</v>
      </c>
      <c r="B60" s="103">
        <v>1.232</v>
      </c>
      <c r="C60" s="68">
        <v>0.988000000000001</v>
      </c>
      <c r="D60" s="5">
        <v>0.747</v>
      </c>
      <c r="E60" s="14">
        <f t="shared" si="0"/>
        <v>0.24040000000000017</v>
      </c>
      <c r="F60" s="79">
        <v>-6.452</v>
      </c>
      <c r="G60" s="88">
        <f t="shared" si="1"/>
        <v>0.07828571428571429</v>
      </c>
      <c r="H60" s="5">
        <f t="shared" si="2"/>
        <v>4.774</v>
      </c>
      <c r="I60" s="113">
        <v>0</v>
      </c>
      <c r="J60" s="113">
        <f t="shared" si="3"/>
        <v>4</v>
      </c>
      <c r="K60" s="6"/>
    </row>
    <row r="61" spans="1:11" s="3" customFormat="1" ht="10.5" customHeight="1">
      <c r="A61" s="73">
        <v>0.7475</v>
      </c>
      <c r="B61" s="102">
        <v>1.236</v>
      </c>
      <c r="C61" s="69">
        <v>0.987700000000001</v>
      </c>
      <c r="D61" s="5">
        <v>0.748</v>
      </c>
      <c r="E61" s="14">
        <f t="shared" si="0"/>
        <v>0.24250000000000016</v>
      </c>
      <c r="F61" s="79">
        <v>-6.418</v>
      </c>
      <c r="G61" s="88">
        <f t="shared" si="1"/>
        <v>0.08314285714285707</v>
      </c>
      <c r="H61" s="5">
        <f t="shared" si="2"/>
        <v>4.791</v>
      </c>
      <c r="I61" s="113">
        <v>0</v>
      </c>
      <c r="J61" s="113">
        <f t="shared" si="3"/>
        <v>4</v>
      </c>
      <c r="K61" s="7"/>
    </row>
    <row r="62" spans="1:11" s="3" customFormat="1" ht="10.5" customHeight="1">
      <c r="A62" s="73">
        <v>0.7483</v>
      </c>
      <c r="B62" s="103">
        <v>1.24</v>
      </c>
      <c r="C62" s="68">
        <v>0.987400000000001</v>
      </c>
      <c r="D62" s="5">
        <v>0.748</v>
      </c>
      <c r="E62" s="14">
        <f t="shared" si="0"/>
        <v>0.2448999999999999</v>
      </c>
      <c r="F62" s="79">
        <v>-6.384</v>
      </c>
      <c r="G62" s="88">
        <f t="shared" si="1"/>
        <v>0.08799999999999997</v>
      </c>
      <c r="H62" s="5">
        <f t="shared" si="2"/>
        <v>4.808</v>
      </c>
      <c r="I62" s="113">
        <v>0</v>
      </c>
      <c r="J62" s="113">
        <f t="shared" si="3"/>
        <v>4</v>
      </c>
      <c r="K62" s="7"/>
    </row>
    <row r="63" spans="1:11" s="3" customFormat="1" ht="10.5" customHeight="1">
      <c r="A63" s="73">
        <v>0.749</v>
      </c>
      <c r="B63" s="102">
        <v>1.245</v>
      </c>
      <c r="C63" s="69">
        <v>0.987100000000001</v>
      </c>
      <c r="D63" s="5">
        <v>0.749</v>
      </c>
      <c r="E63" s="14">
        <f t="shared" si="0"/>
        <v>0.2469999999999999</v>
      </c>
      <c r="F63" s="79">
        <v>-6.35</v>
      </c>
      <c r="G63" s="88">
        <f t="shared" si="1"/>
        <v>0.09285714285714286</v>
      </c>
      <c r="H63" s="5">
        <f t="shared" si="2"/>
        <v>4.825</v>
      </c>
      <c r="I63" s="113">
        <v>0</v>
      </c>
      <c r="J63" s="113">
        <f t="shared" si="3"/>
        <v>4</v>
      </c>
      <c r="K63" s="7"/>
    </row>
    <row r="64" spans="1:11" s="3" customFormat="1" ht="10.5" customHeight="1">
      <c r="A64" s="73">
        <v>0.7498</v>
      </c>
      <c r="B64" s="103">
        <v>1.249</v>
      </c>
      <c r="C64" s="68">
        <v>0.986800000000001</v>
      </c>
      <c r="D64" s="5">
        <v>0.75</v>
      </c>
      <c r="E64" s="14">
        <f t="shared" si="0"/>
        <v>0.24940000000000007</v>
      </c>
      <c r="F64" s="79">
        <v>-6.329</v>
      </c>
      <c r="G64" s="88">
        <f t="shared" si="1"/>
        <v>0.09585714285714286</v>
      </c>
      <c r="H64" s="5">
        <f t="shared" si="2"/>
        <v>4.8355</v>
      </c>
      <c r="I64" s="113">
        <v>0</v>
      </c>
      <c r="J64" s="113">
        <f t="shared" si="3"/>
        <v>4</v>
      </c>
      <c r="K64" s="6"/>
    </row>
    <row r="65" spans="1:11" s="3" customFormat="1" ht="10.5" customHeight="1">
      <c r="A65" s="73">
        <v>0.7505</v>
      </c>
      <c r="B65" s="102">
        <v>1.254</v>
      </c>
      <c r="C65" s="69">
        <v>0.986500000000001</v>
      </c>
      <c r="D65" s="5">
        <v>0.751</v>
      </c>
      <c r="E65" s="14">
        <f t="shared" si="0"/>
        <v>0.25150000000000006</v>
      </c>
      <c r="F65" s="79">
        <v>-6.308</v>
      </c>
      <c r="G65" s="88">
        <f t="shared" si="1"/>
        <v>0.09885714285714287</v>
      </c>
      <c r="H65" s="5">
        <f t="shared" si="2"/>
        <v>4.846</v>
      </c>
      <c r="I65" s="113">
        <v>0</v>
      </c>
      <c r="J65" s="113">
        <f t="shared" si="3"/>
        <v>4</v>
      </c>
      <c r="K65" s="7"/>
    </row>
    <row r="66" spans="1:11" s="3" customFormat="1" ht="10.5" customHeight="1">
      <c r="A66" s="73">
        <v>0.7513</v>
      </c>
      <c r="B66" s="103">
        <v>1.258</v>
      </c>
      <c r="C66" s="68">
        <v>0.986200000000002</v>
      </c>
      <c r="D66" s="5">
        <v>0.751</v>
      </c>
      <c r="E66" s="14">
        <f t="shared" si="0"/>
        <v>0.2538999999999998</v>
      </c>
      <c r="F66" s="79">
        <v>-6.287</v>
      </c>
      <c r="G66" s="88">
        <f t="shared" si="1"/>
        <v>0.10185714285714287</v>
      </c>
      <c r="H66" s="5">
        <f t="shared" si="2"/>
        <v>4.8565000000000005</v>
      </c>
      <c r="I66" s="113">
        <v>0</v>
      </c>
      <c r="J66" s="113">
        <f t="shared" si="3"/>
        <v>4</v>
      </c>
      <c r="K66" s="7"/>
    </row>
    <row r="67" spans="1:11" s="3" customFormat="1" ht="10.5" customHeight="1">
      <c r="A67" s="73">
        <v>0.752</v>
      </c>
      <c r="B67" s="102">
        <v>1.262</v>
      </c>
      <c r="C67" s="69">
        <v>0.985900000000002</v>
      </c>
      <c r="D67" s="5">
        <v>0.752</v>
      </c>
      <c r="E67" s="14">
        <f t="shared" si="0"/>
        <v>0.2560000000000002</v>
      </c>
      <c r="F67" s="79">
        <v>-6.266</v>
      </c>
      <c r="G67" s="88">
        <f t="shared" si="1"/>
        <v>0.10485714285714287</v>
      </c>
      <c r="H67" s="5">
        <f t="shared" si="2"/>
        <v>4.867</v>
      </c>
      <c r="I67" s="113">
        <v>0</v>
      </c>
      <c r="J67" s="113">
        <f t="shared" si="3"/>
        <v>4</v>
      </c>
      <c r="K67" s="7"/>
    </row>
    <row r="68" spans="1:11" s="3" customFormat="1" ht="10.5" customHeight="1">
      <c r="A68" s="73">
        <v>0.7528</v>
      </c>
      <c r="B68" s="103">
        <v>1.267</v>
      </c>
      <c r="C68" s="68">
        <v>0.985600000000002</v>
      </c>
      <c r="D68" s="5">
        <v>0.753</v>
      </c>
      <c r="E68" s="14">
        <f t="shared" si="0"/>
        <v>0.25839999999999996</v>
      </c>
      <c r="F68" s="79">
        <v>-6.245</v>
      </c>
      <c r="G68" s="88">
        <f t="shared" si="1"/>
        <v>0.10785714285714287</v>
      </c>
      <c r="H68" s="5">
        <f t="shared" si="2"/>
        <v>4.8774999999999995</v>
      </c>
      <c r="I68" s="113">
        <v>0</v>
      </c>
      <c r="J68" s="113">
        <f t="shared" si="3"/>
        <v>4</v>
      </c>
      <c r="K68" s="6"/>
    </row>
    <row r="69" spans="1:11" s="3" customFormat="1" ht="10.5" customHeight="1">
      <c r="A69" s="73">
        <v>0.7535</v>
      </c>
      <c r="B69" s="102">
        <v>1.271</v>
      </c>
      <c r="C69" s="69">
        <v>0.985300000000002</v>
      </c>
      <c r="D69" s="5">
        <v>0.754</v>
      </c>
      <c r="E69" s="14">
        <f t="shared" si="0"/>
        <v>0.26049999999999995</v>
      </c>
      <c r="F69" s="79">
        <v>-6.224</v>
      </c>
      <c r="G69" s="88">
        <f t="shared" si="1"/>
        <v>0.11085714285714288</v>
      </c>
      <c r="H69" s="5">
        <f t="shared" si="2"/>
        <v>4.888</v>
      </c>
      <c r="I69" s="113">
        <v>0</v>
      </c>
      <c r="J69" s="113">
        <f t="shared" si="3"/>
        <v>4</v>
      </c>
      <c r="K69" s="7"/>
    </row>
    <row r="70" spans="1:11" s="3" customFormat="1" ht="10.5" customHeight="1">
      <c r="A70" s="73">
        <v>0.7543</v>
      </c>
      <c r="B70" s="103">
        <v>1.275</v>
      </c>
      <c r="C70" s="68">
        <v>0.985000000000002</v>
      </c>
      <c r="D70" s="5">
        <v>0.754</v>
      </c>
      <c r="E70" s="14">
        <f t="shared" si="0"/>
        <v>0.26290000000000013</v>
      </c>
      <c r="F70" s="79">
        <v>-6.203</v>
      </c>
      <c r="G70" s="88">
        <f t="shared" si="1"/>
        <v>0.11385714285714277</v>
      </c>
      <c r="H70" s="5">
        <f t="shared" si="2"/>
        <v>4.8985</v>
      </c>
      <c r="I70" s="113">
        <v>0</v>
      </c>
      <c r="J70" s="113">
        <f t="shared" si="3"/>
        <v>4</v>
      </c>
      <c r="K70" s="7"/>
    </row>
    <row r="71" spans="1:11" s="3" customFormat="1" ht="10.5" customHeight="1">
      <c r="A71" s="73">
        <v>0.755</v>
      </c>
      <c r="B71" s="102">
        <v>1.279</v>
      </c>
      <c r="C71" s="69">
        <v>0.984700000000002</v>
      </c>
      <c r="D71" s="5">
        <v>0.755</v>
      </c>
      <c r="E71" s="14">
        <f t="shared" si="0"/>
        <v>0.2650000000000001</v>
      </c>
      <c r="F71" s="79">
        <v>-6.182</v>
      </c>
      <c r="G71" s="88">
        <f t="shared" si="1"/>
        <v>0.11685714285714277</v>
      </c>
      <c r="H71" s="5">
        <f t="shared" si="2"/>
        <v>4.909</v>
      </c>
      <c r="I71" s="113">
        <v>0</v>
      </c>
      <c r="J71" s="113">
        <f t="shared" si="3"/>
        <v>4</v>
      </c>
      <c r="K71" s="7"/>
    </row>
    <row r="72" spans="1:11" s="3" customFormat="1" ht="10.5" customHeight="1">
      <c r="A72" s="73">
        <v>0.7558</v>
      </c>
      <c r="B72" s="103">
        <v>1.284</v>
      </c>
      <c r="C72" s="68">
        <v>0.984400000000002</v>
      </c>
      <c r="D72" s="5">
        <v>0.756</v>
      </c>
      <c r="E72" s="14">
        <f t="shared" si="0"/>
        <v>0.2674000000000003</v>
      </c>
      <c r="F72" s="79">
        <v>-6.161</v>
      </c>
      <c r="G72" s="88">
        <f t="shared" si="1"/>
        <v>0.11985714285714288</v>
      </c>
      <c r="H72" s="5">
        <f t="shared" si="2"/>
        <v>4.9195</v>
      </c>
      <c r="I72" s="113">
        <v>0</v>
      </c>
      <c r="J72" s="113">
        <f t="shared" si="3"/>
        <v>4</v>
      </c>
      <c r="K72" s="6"/>
    </row>
    <row r="73" spans="1:11" s="3" customFormat="1" ht="10.5" customHeight="1">
      <c r="A73" s="73">
        <v>0.7565</v>
      </c>
      <c r="B73" s="102">
        <v>1.288</v>
      </c>
      <c r="C73" s="69">
        <v>0.984100000000002</v>
      </c>
      <c r="D73" s="5">
        <v>0.757</v>
      </c>
      <c r="E73" s="14">
        <f t="shared" si="0"/>
        <v>0.26949999999999985</v>
      </c>
      <c r="F73" s="79">
        <v>-6.14</v>
      </c>
      <c r="G73" s="88">
        <f t="shared" si="1"/>
        <v>0.12285714285714289</v>
      </c>
      <c r="H73" s="5">
        <f t="shared" si="2"/>
        <v>4.93</v>
      </c>
      <c r="I73" s="113">
        <v>0</v>
      </c>
      <c r="J73" s="113">
        <f t="shared" si="3"/>
        <v>4</v>
      </c>
      <c r="K73" s="7"/>
    </row>
    <row r="74" spans="1:11" s="3" customFormat="1" ht="10.5" customHeight="1">
      <c r="A74" s="73">
        <v>0.7573</v>
      </c>
      <c r="B74" s="103">
        <v>1.292</v>
      </c>
      <c r="C74" s="68">
        <v>0.983800000000002</v>
      </c>
      <c r="D74" s="5">
        <v>0.757</v>
      </c>
      <c r="E74" s="14">
        <f t="shared" si="0"/>
        <v>0.27190000000000003</v>
      </c>
      <c r="F74" s="79">
        <v>-6.119</v>
      </c>
      <c r="G74" s="88">
        <f t="shared" si="1"/>
        <v>0.1258571428571429</v>
      </c>
      <c r="H74" s="5">
        <f t="shared" si="2"/>
        <v>4.9405</v>
      </c>
      <c r="I74" s="113">
        <v>0</v>
      </c>
      <c r="J74" s="113">
        <f t="shared" si="3"/>
        <v>4</v>
      </c>
      <c r="K74" s="7"/>
    </row>
    <row r="75" spans="1:11" s="3" customFormat="1" ht="10.5" customHeight="1">
      <c r="A75" s="73">
        <v>0.758</v>
      </c>
      <c r="B75" s="102">
        <v>1.297</v>
      </c>
      <c r="C75" s="69">
        <v>0.983500000000002</v>
      </c>
      <c r="D75" s="5">
        <v>0.758</v>
      </c>
      <c r="E75" s="14">
        <f t="shared" si="0"/>
        <v>0.274</v>
      </c>
      <c r="F75" s="79">
        <v>-6.098</v>
      </c>
      <c r="G75" s="88">
        <f t="shared" si="1"/>
        <v>0.1288571428571429</v>
      </c>
      <c r="H75" s="5">
        <f t="shared" si="2"/>
        <v>4.9510000000000005</v>
      </c>
      <c r="I75" s="113">
        <v>0</v>
      </c>
      <c r="J75" s="113">
        <f t="shared" si="3"/>
        <v>4</v>
      </c>
      <c r="K75" s="7"/>
    </row>
    <row r="76" spans="1:11" s="3" customFormat="1" ht="10.5" customHeight="1">
      <c r="A76" s="73">
        <v>0.7588</v>
      </c>
      <c r="B76" s="103">
        <v>1.301</v>
      </c>
      <c r="C76" s="68">
        <v>0.983200000000002</v>
      </c>
      <c r="D76" s="5">
        <v>0.759</v>
      </c>
      <c r="E76" s="14">
        <f t="shared" si="0"/>
        <v>0.2764000000000002</v>
      </c>
      <c r="F76" s="79">
        <v>-6.077</v>
      </c>
      <c r="G76" s="88">
        <f t="shared" si="1"/>
        <v>0.1318571428571429</v>
      </c>
      <c r="H76" s="5">
        <f t="shared" si="2"/>
        <v>4.9615</v>
      </c>
      <c r="I76" s="113">
        <v>0</v>
      </c>
      <c r="J76" s="113">
        <f t="shared" si="3"/>
        <v>4</v>
      </c>
      <c r="K76" s="6"/>
    </row>
    <row r="77" spans="1:11" s="3" customFormat="1" ht="10.5" customHeight="1">
      <c r="A77" s="73">
        <v>0.7595</v>
      </c>
      <c r="B77" s="102">
        <v>1.305</v>
      </c>
      <c r="C77" s="69">
        <v>0.982900000000002</v>
      </c>
      <c r="D77" s="5">
        <v>0.76</v>
      </c>
      <c r="E77" s="14">
        <f t="shared" si="0"/>
        <v>0.27849999999999975</v>
      </c>
      <c r="F77" s="79">
        <v>-6.056</v>
      </c>
      <c r="G77" s="88">
        <f t="shared" si="1"/>
        <v>0.1348571428571429</v>
      </c>
      <c r="H77" s="5">
        <f t="shared" si="2"/>
        <v>4.9719999999999995</v>
      </c>
      <c r="I77" s="113">
        <v>0</v>
      </c>
      <c r="J77" s="113">
        <f t="shared" si="3"/>
        <v>4</v>
      </c>
      <c r="K77" s="7"/>
    </row>
    <row r="78" spans="1:11" s="3" customFormat="1" ht="10.5" customHeight="1">
      <c r="A78" s="73">
        <v>0.7603</v>
      </c>
      <c r="B78" s="103">
        <v>1.31</v>
      </c>
      <c r="C78" s="68">
        <v>0.982600000000002</v>
      </c>
      <c r="D78" s="5">
        <v>0.76</v>
      </c>
      <c r="E78" s="14">
        <f t="shared" si="0"/>
        <v>0.2808999999999999</v>
      </c>
      <c r="F78" s="79">
        <v>-6.035</v>
      </c>
      <c r="G78" s="88">
        <f t="shared" si="1"/>
        <v>0.1378571428571428</v>
      </c>
      <c r="H78" s="5">
        <f t="shared" si="2"/>
        <v>4.9825</v>
      </c>
      <c r="I78" s="113">
        <v>0</v>
      </c>
      <c r="J78" s="113">
        <f t="shared" si="3"/>
        <v>4</v>
      </c>
      <c r="K78" s="7"/>
    </row>
    <row r="79" spans="1:11" s="3" customFormat="1" ht="10.5" customHeight="1">
      <c r="A79" s="73">
        <v>0.761</v>
      </c>
      <c r="B79" s="102">
        <v>1.314</v>
      </c>
      <c r="C79" s="69">
        <v>0.982300000000002</v>
      </c>
      <c r="D79" s="5">
        <v>0.761</v>
      </c>
      <c r="E79" s="14">
        <f t="shared" si="0"/>
        <v>0.2829999999999999</v>
      </c>
      <c r="F79" s="79">
        <v>-6.014</v>
      </c>
      <c r="G79" s="88">
        <f t="shared" si="1"/>
        <v>0.1408571428571428</v>
      </c>
      <c r="H79" s="5">
        <f t="shared" si="2"/>
        <v>4.993</v>
      </c>
      <c r="I79" s="113">
        <v>0</v>
      </c>
      <c r="J79" s="113">
        <f t="shared" si="3"/>
        <v>4</v>
      </c>
      <c r="K79" s="7"/>
    </row>
    <row r="80" spans="1:11" s="3" customFormat="1" ht="10.5" customHeight="1">
      <c r="A80" s="73">
        <v>0.7618</v>
      </c>
      <c r="B80" s="103">
        <v>1.318</v>
      </c>
      <c r="C80" s="68">
        <v>0.982000000000002</v>
      </c>
      <c r="D80" s="5">
        <v>0.762</v>
      </c>
      <c r="E80" s="14">
        <f t="shared" si="0"/>
        <v>0.2854000000000001</v>
      </c>
      <c r="F80" s="79">
        <v>-5.993</v>
      </c>
      <c r="G80" s="88">
        <f t="shared" si="1"/>
        <v>0.1438571428571428</v>
      </c>
      <c r="H80" s="5">
        <f t="shared" si="2"/>
        <v>5.0035</v>
      </c>
      <c r="I80" s="113">
        <v>0</v>
      </c>
      <c r="J80" s="113">
        <f t="shared" si="3"/>
        <v>4</v>
      </c>
      <c r="K80" s="6"/>
    </row>
    <row r="81" spans="1:11" s="3" customFormat="1" ht="10.5" customHeight="1">
      <c r="A81" s="73">
        <v>0.7625</v>
      </c>
      <c r="B81" s="102">
        <v>1.322</v>
      </c>
      <c r="C81" s="69">
        <v>0.981700000000002</v>
      </c>
      <c r="D81" s="5">
        <v>0.763</v>
      </c>
      <c r="E81" s="14">
        <f t="shared" si="0"/>
        <v>0.28749999999999964</v>
      </c>
      <c r="F81" s="79">
        <v>-5.972</v>
      </c>
      <c r="G81" s="88">
        <f t="shared" si="1"/>
        <v>0.1468571428571428</v>
      </c>
      <c r="H81" s="5">
        <f t="shared" si="2"/>
        <v>5.013999999999999</v>
      </c>
      <c r="I81" s="113">
        <v>0</v>
      </c>
      <c r="J81" s="113">
        <f t="shared" si="3"/>
        <v>4</v>
      </c>
      <c r="K81" s="7"/>
    </row>
    <row r="82" spans="1:11" s="3" customFormat="1" ht="10.5" customHeight="1">
      <c r="A82" s="73">
        <v>0.7633</v>
      </c>
      <c r="B82" s="103">
        <v>1.327</v>
      </c>
      <c r="C82" s="68">
        <v>0.981400000000002</v>
      </c>
      <c r="D82" s="5">
        <v>0.763</v>
      </c>
      <c r="E82" s="14">
        <f t="shared" si="0"/>
        <v>0.2898999999999998</v>
      </c>
      <c r="F82" s="79">
        <v>-5.951</v>
      </c>
      <c r="G82" s="88">
        <f t="shared" si="1"/>
        <v>0.1498571428571429</v>
      </c>
      <c r="H82" s="5">
        <f>IF(F82/2+4&gt;0,F82/2+4,0)+4</f>
        <v>5.0245</v>
      </c>
      <c r="I82" s="113">
        <v>0</v>
      </c>
      <c r="J82" s="113">
        <f t="shared" si="3"/>
        <v>4</v>
      </c>
      <c r="K82" s="7"/>
    </row>
    <row r="83" spans="1:11" s="3" customFormat="1" ht="10.5" customHeight="1">
      <c r="A83" s="73">
        <v>0.764</v>
      </c>
      <c r="B83" s="102">
        <v>1.331</v>
      </c>
      <c r="C83" s="69">
        <v>0.981100000000002</v>
      </c>
      <c r="D83" s="5">
        <v>0.764</v>
      </c>
      <c r="E83" s="14">
        <f t="shared" si="0"/>
        <v>0.2919999999999998</v>
      </c>
      <c r="F83" s="79">
        <v>-5.93</v>
      </c>
      <c r="G83" s="88">
        <f t="shared" si="1"/>
        <v>0.1528571428571429</v>
      </c>
      <c r="H83" s="5">
        <f>IF(F83/2+4&gt;0,F83/2+4,0)+4</f>
        <v>5.035</v>
      </c>
      <c r="I83" s="113">
        <v>0</v>
      </c>
      <c r="J83" s="113">
        <f t="shared" si="3"/>
        <v>4</v>
      </c>
      <c r="K83" s="7"/>
    </row>
    <row r="84" spans="1:11" s="3" customFormat="1" ht="10.5" customHeight="1">
      <c r="A84" s="73">
        <v>0.7648</v>
      </c>
      <c r="B84" s="103">
        <v>1.335</v>
      </c>
      <c r="C84" s="68">
        <v>0.980800000000002</v>
      </c>
      <c r="D84" s="5">
        <v>0.765</v>
      </c>
      <c r="E84" s="14">
        <f t="shared" si="0"/>
        <v>0.2944</v>
      </c>
      <c r="F84" s="79">
        <v>-5.909</v>
      </c>
      <c r="G84" s="88">
        <f t="shared" si="1"/>
        <v>0.15585714285714292</v>
      </c>
      <c r="H84" s="5">
        <f>IF(F84/2+4&gt;0,F84/2+4,0)+4</f>
        <v>5.0455000000000005</v>
      </c>
      <c r="I84" s="113">
        <v>0</v>
      </c>
      <c r="J84" s="113">
        <f t="shared" si="3"/>
        <v>4</v>
      </c>
      <c r="K84" s="6"/>
    </row>
    <row r="85" spans="1:11" s="3" customFormat="1" ht="10.5" customHeight="1">
      <c r="A85" s="73">
        <v>0.7655</v>
      </c>
      <c r="B85" s="102">
        <v>1.339</v>
      </c>
      <c r="C85" s="69">
        <v>0.980500000000002</v>
      </c>
      <c r="D85" s="5">
        <v>0.766</v>
      </c>
      <c r="E85" s="14">
        <f aca="true" t="shared" si="4" ref="E85:E148">3*A85-2</f>
        <v>0.2965</v>
      </c>
      <c r="F85" s="79">
        <v>-5.888</v>
      </c>
      <c r="G85" s="88">
        <f aca="true" t="shared" si="5" ref="G85:G148">IF(F85/7+1&gt;0,F85/7+1,0)</f>
        <v>0.15885714285714292</v>
      </c>
      <c r="H85" s="5">
        <f>IF(F85/2+4&gt;0,F85/2+4,0)+4</f>
        <v>5.056</v>
      </c>
      <c r="I85" s="113">
        <v>0</v>
      </c>
      <c r="J85" s="113">
        <f t="shared" si="3"/>
        <v>4</v>
      </c>
      <c r="K85" s="7"/>
    </row>
    <row r="86" spans="1:11" s="3" customFormat="1" ht="10.5" customHeight="1">
      <c r="A86" s="73">
        <v>0.7663</v>
      </c>
      <c r="B86" s="103">
        <v>1.344</v>
      </c>
      <c r="C86" s="68">
        <v>0.980200000000002</v>
      </c>
      <c r="D86" s="5">
        <v>0.766</v>
      </c>
      <c r="E86" s="14">
        <f t="shared" si="4"/>
        <v>0.2988999999999997</v>
      </c>
      <c r="F86" s="79">
        <v>-5.867</v>
      </c>
      <c r="G86" s="88">
        <f t="shared" si="5"/>
        <v>0.1618571428571428</v>
      </c>
      <c r="H86" s="5">
        <f>IF(F86/2+4&gt;0,F86/2+4,0)+4</f>
        <v>5.0665</v>
      </c>
      <c r="I86" s="113">
        <v>0</v>
      </c>
      <c r="J86" s="113">
        <f aca="true" t="shared" si="6" ref="J86:J149">IF(F86*(16/25)&gt;0,F86*(16/25),0)+4</f>
        <v>4</v>
      </c>
      <c r="K86" s="7"/>
    </row>
    <row r="87" spans="1:11" s="3" customFormat="1" ht="10.5" customHeight="1">
      <c r="A87" s="73">
        <v>0.767</v>
      </c>
      <c r="B87" s="102">
        <v>1.348</v>
      </c>
      <c r="C87" s="69">
        <v>0.979900000000002</v>
      </c>
      <c r="D87" s="5">
        <v>0.767</v>
      </c>
      <c r="E87" s="14">
        <f t="shared" si="4"/>
        <v>0.30100000000000016</v>
      </c>
      <c r="F87" s="79">
        <v>-5.846</v>
      </c>
      <c r="G87" s="88">
        <f t="shared" si="5"/>
        <v>0.1648571428571428</v>
      </c>
      <c r="H87" s="5">
        <f>IF(F87/2+4&gt;0,F87/2+4,0)+4</f>
        <v>5.077</v>
      </c>
      <c r="I87" s="113">
        <v>0</v>
      </c>
      <c r="J87" s="113">
        <f t="shared" si="6"/>
        <v>4</v>
      </c>
      <c r="K87" s="7"/>
    </row>
    <row r="88" spans="1:11" s="3" customFormat="1" ht="10.5" customHeight="1">
      <c r="A88" s="73">
        <v>0.7678</v>
      </c>
      <c r="B88" s="103">
        <v>1.352</v>
      </c>
      <c r="C88" s="68">
        <v>0.979600000000002</v>
      </c>
      <c r="D88" s="5">
        <v>0.768</v>
      </c>
      <c r="E88" s="14">
        <f t="shared" si="4"/>
        <v>0.3033999999999999</v>
      </c>
      <c r="F88" s="79">
        <v>-5.825</v>
      </c>
      <c r="G88" s="88">
        <f t="shared" si="5"/>
        <v>0.16785714285714282</v>
      </c>
      <c r="H88" s="5">
        <f>IF(F88/2+4&gt;0,F88/2+4,0)+4</f>
        <v>5.0875</v>
      </c>
      <c r="I88" s="113">
        <v>0</v>
      </c>
      <c r="J88" s="113">
        <f t="shared" si="6"/>
        <v>4</v>
      </c>
      <c r="K88" s="6"/>
    </row>
    <row r="89" spans="1:11" s="3" customFormat="1" ht="10.5" customHeight="1">
      <c r="A89" s="73">
        <v>0.7685</v>
      </c>
      <c r="B89" s="102">
        <v>1.356</v>
      </c>
      <c r="C89" s="69">
        <v>0.979300000000002</v>
      </c>
      <c r="D89" s="5">
        <v>0.769</v>
      </c>
      <c r="E89" s="14">
        <f t="shared" si="4"/>
        <v>0.3054999999999999</v>
      </c>
      <c r="F89" s="79">
        <v>-5.804</v>
      </c>
      <c r="G89" s="88">
        <f t="shared" si="5"/>
        <v>0.17085714285714282</v>
      </c>
      <c r="H89" s="5">
        <f>IF(F89/2+4&gt;0,F89/2+4,0)+4</f>
        <v>5.098</v>
      </c>
      <c r="I89" s="113">
        <v>0</v>
      </c>
      <c r="J89" s="113">
        <f t="shared" si="6"/>
        <v>4</v>
      </c>
      <c r="K89" s="7"/>
    </row>
    <row r="90" spans="1:11" s="3" customFormat="1" ht="10.5" customHeight="1">
      <c r="A90" s="73">
        <v>0.7693</v>
      </c>
      <c r="B90" s="103">
        <v>1.361</v>
      </c>
      <c r="C90" s="68">
        <v>0.979000000000002</v>
      </c>
      <c r="D90" s="5">
        <v>0.769</v>
      </c>
      <c r="E90" s="14">
        <f t="shared" si="4"/>
        <v>0.30790000000000006</v>
      </c>
      <c r="F90" s="79">
        <v>-5.78</v>
      </c>
      <c r="G90" s="88">
        <f t="shared" si="5"/>
        <v>0.17428571428571427</v>
      </c>
      <c r="H90" s="5">
        <f>IF(F90/2+4&gt;0,F90/2+4,0)+4</f>
        <v>5.109999999999999</v>
      </c>
      <c r="I90" s="113">
        <v>0</v>
      </c>
      <c r="J90" s="113">
        <f t="shared" si="6"/>
        <v>4</v>
      </c>
      <c r="K90" s="7"/>
    </row>
    <row r="91" spans="1:11" s="3" customFormat="1" ht="10.5" customHeight="1">
      <c r="A91" s="73">
        <v>0.77</v>
      </c>
      <c r="B91" s="102">
        <v>1.365</v>
      </c>
      <c r="C91" s="69">
        <v>0.978700000000002</v>
      </c>
      <c r="D91" s="5">
        <v>0.77</v>
      </c>
      <c r="E91" s="14">
        <f t="shared" si="4"/>
        <v>0.31000000000000005</v>
      </c>
      <c r="F91" s="79">
        <v>-5.7569</v>
      </c>
      <c r="G91" s="88">
        <f t="shared" si="5"/>
        <v>0.17758571428571435</v>
      </c>
      <c r="H91" s="5">
        <f>IF(F91/2+4&gt;0,F91/2+4,0)+4</f>
        <v>5.12155</v>
      </c>
      <c r="I91" s="113">
        <v>0</v>
      </c>
      <c r="J91" s="113">
        <f t="shared" si="6"/>
        <v>4</v>
      </c>
      <c r="K91" s="7"/>
    </row>
    <row r="92" spans="1:11" s="3" customFormat="1" ht="10.5" customHeight="1">
      <c r="A92" s="73">
        <v>0.7708</v>
      </c>
      <c r="B92" s="103">
        <v>1.369</v>
      </c>
      <c r="C92" s="68">
        <v>0.978400000000002</v>
      </c>
      <c r="D92" s="5">
        <v>0.771</v>
      </c>
      <c r="E92" s="14">
        <f t="shared" si="4"/>
        <v>0.31240000000000023</v>
      </c>
      <c r="F92" s="79">
        <v>-5.7338</v>
      </c>
      <c r="G92" s="88">
        <f t="shared" si="5"/>
        <v>0.18088571428571432</v>
      </c>
      <c r="H92" s="5">
        <f>IF(F92/2+4&gt;0,F92/2+4,0)+4</f>
        <v>5.133100000000001</v>
      </c>
      <c r="I92" s="113">
        <v>0</v>
      </c>
      <c r="J92" s="113">
        <f t="shared" si="6"/>
        <v>4</v>
      </c>
      <c r="K92" s="6"/>
    </row>
    <row r="93" spans="1:11" s="3" customFormat="1" ht="10.5" customHeight="1">
      <c r="A93" s="73">
        <v>0.7715</v>
      </c>
      <c r="B93" s="102">
        <v>1.373</v>
      </c>
      <c r="C93" s="69">
        <v>0.978100000000002</v>
      </c>
      <c r="D93" s="5">
        <v>0.772</v>
      </c>
      <c r="E93" s="14">
        <f t="shared" si="4"/>
        <v>0.3144999999999998</v>
      </c>
      <c r="F93" s="79">
        <v>-5.7107</v>
      </c>
      <c r="G93" s="88">
        <f t="shared" si="5"/>
        <v>0.18418571428571429</v>
      </c>
      <c r="H93" s="5">
        <f>IF(F93/2+4&gt;0,F93/2+4,0)+4</f>
        <v>5.14465</v>
      </c>
      <c r="I93" s="113">
        <v>0</v>
      </c>
      <c r="J93" s="113">
        <f t="shared" si="6"/>
        <v>4</v>
      </c>
      <c r="K93" s="7"/>
    </row>
    <row r="94" spans="1:11" s="3" customFormat="1" ht="10.5" customHeight="1">
      <c r="A94" s="73">
        <v>0.7723</v>
      </c>
      <c r="B94" s="103">
        <v>1.378</v>
      </c>
      <c r="C94" s="68">
        <v>0.977800000000002</v>
      </c>
      <c r="D94" s="5">
        <v>0.772</v>
      </c>
      <c r="E94" s="14">
        <f t="shared" si="4"/>
        <v>0.31689999999999996</v>
      </c>
      <c r="F94" s="79">
        <v>-5.6876</v>
      </c>
      <c r="G94" s="88">
        <f t="shared" si="5"/>
        <v>0.18748571428571437</v>
      </c>
      <c r="H94" s="5">
        <f>IF(F94/2+4&gt;0,F94/2+4,0)+4</f>
        <v>5.1562</v>
      </c>
      <c r="I94" s="113">
        <v>0</v>
      </c>
      <c r="J94" s="113">
        <f t="shared" si="6"/>
        <v>4</v>
      </c>
      <c r="K94" s="7"/>
    </row>
    <row r="95" spans="1:11" s="3" customFormat="1" ht="10.5" customHeight="1">
      <c r="A95" s="73">
        <v>0.773</v>
      </c>
      <c r="B95" s="102">
        <v>1.382</v>
      </c>
      <c r="C95" s="69">
        <v>0.977500000000002</v>
      </c>
      <c r="D95" s="5">
        <v>0.773</v>
      </c>
      <c r="E95" s="14">
        <f t="shared" si="4"/>
        <v>0.31899999999999995</v>
      </c>
      <c r="F95" s="79">
        <v>-5.6645</v>
      </c>
      <c r="G95" s="88">
        <f t="shared" si="5"/>
        <v>0.19078571428571423</v>
      </c>
      <c r="H95" s="5">
        <f>IF(F95/2+4&gt;0,F95/2+4,0)+4</f>
        <v>5.16775</v>
      </c>
      <c r="I95" s="113">
        <v>0</v>
      </c>
      <c r="J95" s="113">
        <f t="shared" si="6"/>
        <v>4</v>
      </c>
      <c r="K95" s="7"/>
    </row>
    <row r="96" spans="1:11" s="3" customFormat="1" ht="10.5" customHeight="1">
      <c r="A96" s="73">
        <v>0.7738</v>
      </c>
      <c r="B96" s="103">
        <v>1.386</v>
      </c>
      <c r="C96" s="68">
        <v>0.977200000000003</v>
      </c>
      <c r="D96" s="5">
        <v>0.774</v>
      </c>
      <c r="E96" s="14">
        <f t="shared" si="4"/>
        <v>0.32140000000000013</v>
      </c>
      <c r="F96" s="79">
        <v>-5.6414</v>
      </c>
      <c r="G96" s="88">
        <f t="shared" si="5"/>
        <v>0.1940857142857143</v>
      </c>
      <c r="H96" s="5">
        <f>IF(F96/2+4&gt;0,F96/2+4,0)+4</f>
        <v>5.1793</v>
      </c>
      <c r="I96" s="113">
        <v>0</v>
      </c>
      <c r="J96" s="113">
        <f t="shared" si="6"/>
        <v>4</v>
      </c>
      <c r="K96" s="6"/>
    </row>
    <row r="97" spans="1:11" s="3" customFormat="1" ht="10.5" customHeight="1">
      <c r="A97" s="73">
        <v>0.7745</v>
      </c>
      <c r="B97" s="102">
        <v>1.39</v>
      </c>
      <c r="C97" s="69">
        <v>0.976900000000003</v>
      </c>
      <c r="D97" s="5">
        <v>0.775</v>
      </c>
      <c r="E97" s="14">
        <f t="shared" si="4"/>
        <v>0.3235000000000001</v>
      </c>
      <c r="F97" s="79">
        <v>-5.6183</v>
      </c>
      <c r="G97" s="88">
        <f t="shared" si="5"/>
        <v>0.1973857142857144</v>
      </c>
      <c r="H97" s="5">
        <f>IF(F97/2+4&gt;0,F97/2+4,0)+4</f>
        <v>5.19085</v>
      </c>
      <c r="I97" s="113">
        <v>0</v>
      </c>
      <c r="J97" s="113">
        <f t="shared" si="6"/>
        <v>4</v>
      </c>
      <c r="K97" s="7"/>
    </row>
    <row r="98" spans="1:11" s="3" customFormat="1" ht="10.5" customHeight="1">
      <c r="A98" s="73">
        <v>0.7753</v>
      </c>
      <c r="B98" s="103">
        <v>1.394</v>
      </c>
      <c r="C98" s="68">
        <v>0.976600000000003</v>
      </c>
      <c r="D98" s="5">
        <v>0.775</v>
      </c>
      <c r="E98" s="14">
        <f t="shared" si="4"/>
        <v>0.32589999999999986</v>
      </c>
      <c r="F98" s="79">
        <v>-5.5952</v>
      </c>
      <c r="G98" s="88">
        <f t="shared" si="5"/>
        <v>0.20068571428571425</v>
      </c>
      <c r="H98" s="5">
        <f>IF(F98/2+4&gt;0,F98/2+4,0)+4</f>
        <v>5.2024</v>
      </c>
      <c r="I98" s="113">
        <v>0</v>
      </c>
      <c r="J98" s="113">
        <f t="shared" si="6"/>
        <v>4</v>
      </c>
      <c r="K98" s="7"/>
    </row>
    <row r="99" spans="1:11" s="3" customFormat="1" ht="10.5" customHeight="1">
      <c r="A99" s="73">
        <v>0.776</v>
      </c>
      <c r="B99" s="102">
        <v>1.399</v>
      </c>
      <c r="C99" s="69">
        <v>0.976300000000003</v>
      </c>
      <c r="D99" s="5">
        <v>0.776</v>
      </c>
      <c r="E99" s="14">
        <f t="shared" si="4"/>
        <v>0.3280000000000003</v>
      </c>
      <c r="F99" s="79">
        <v>-5.5721</v>
      </c>
      <c r="G99" s="88">
        <f t="shared" si="5"/>
        <v>0.20398571428571433</v>
      </c>
      <c r="H99" s="5">
        <f>IF(F99/2+4&gt;0,F99/2+4,0)+4</f>
        <v>5.2139500000000005</v>
      </c>
      <c r="I99" s="113">
        <v>0</v>
      </c>
      <c r="J99" s="113">
        <f t="shared" si="6"/>
        <v>4</v>
      </c>
      <c r="K99" s="7"/>
    </row>
    <row r="100" spans="1:11" s="3" customFormat="1" ht="10.5" customHeight="1">
      <c r="A100" s="73">
        <v>0.7768</v>
      </c>
      <c r="B100" s="103">
        <v>1.403</v>
      </c>
      <c r="C100" s="68">
        <v>0.976000000000003</v>
      </c>
      <c r="D100" s="5">
        <v>0.777</v>
      </c>
      <c r="E100" s="14">
        <f t="shared" si="4"/>
        <v>0.3304</v>
      </c>
      <c r="F100" s="79">
        <v>-5.549</v>
      </c>
      <c r="G100" s="88">
        <f t="shared" si="5"/>
        <v>0.20728571428571418</v>
      </c>
      <c r="H100" s="5">
        <f>IF(F100/2+4&gt;0,F100/2+4,0)+4</f>
        <v>5.2255</v>
      </c>
      <c r="I100" s="113">
        <v>0</v>
      </c>
      <c r="J100" s="113">
        <f t="shared" si="6"/>
        <v>4</v>
      </c>
      <c r="K100" s="6"/>
    </row>
    <row r="101" spans="1:11" s="3" customFormat="1" ht="10.5" customHeight="1">
      <c r="A101" s="73">
        <v>0.7775</v>
      </c>
      <c r="B101" s="102">
        <v>1.407</v>
      </c>
      <c r="C101" s="69">
        <v>0.975700000000003</v>
      </c>
      <c r="D101" s="5">
        <v>0.778</v>
      </c>
      <c r="E101" s="14">
        <f t="shared" si="4"/>
        <v>0.3325</v>
      </c>
      <c r="F101" s="79">
        <v>-5.5259</v>
      </c>
      <c r="G101" s="88">
        <f t="shared" si="5"/>
        <v>0.21058571428571426</v>
      </c>
      <c r="H101" s="5">
        <f>IF(F101/2+4&gt;0,F101/2+4,0)+4</f>
        <v>5.23705</v>
      </c>
      <c r="I101" s="113">
        <v>0</v>
      </c>
      <c r="J101" s="113">
        <f t="shared" si="6"/>
        <v>4</v>
      </c>
      <c r="K101" s="7"/>
    </row>
    <row r="102" spans="1:11" s="3" customFormat="1" ht="10.5" customHeight="1">
      <c r="A102" s="73">
        <v>0.7783</v>
      </c>
      <c r="B102" s="103">
        <v>1.411</v>
      </c>
      <c r="C102" s="68">
        <v>0.975400000000003</v>
      </c>
      <c r="D102" s="5">
        <v>0.778</v>
      </c>
      <c r="E102" s="14">
        <f t="shared" si="4"/>
        <v>0.3349000000000002</v>
      </c>
      <c r="F102" s="79">
        <v>-5.5028</v>
      </c>
      <c r="G102" s="88">
        <f t="shared" si="5"/>
        <v>0.21388571428571435</v>
      </c>
      <c r="H102" s="5">
        <f>IF(F102/2+4&gt;0,F102/2+4,0)+4</f>
        <v>5.2486</v>
      </c>
      <c r="I102" s="113">
        <v>0</v>
      </c>
      <c r="J102" s="113">
        <f t="shared" si="6"/>
        <v>4</v>
      </c>
      <c r="K102" s="7"/>
    </row>
    <row r="103" spans="1:11" s="3" customFormat="1" ht="10.5" customHeight="1">
      <c r="A103" s="73">
        <v>0.779</v>
      </c>
      <c r="B103" s="102">
        <v>1.415</v>
      </c>
      <c r="C103" s="69">
        <v>0.975100000000003</v>
      </c>
      <c r="D103" s="5">
        <v>0.779</v>
      </c>
      <c r="E103" s="14">
        <f t="shared" si="4"/>
        <v>0.3370000000000002</v>
      </c>
      <c r="F103" s="79">
        <v>-5.4797</v>
      </c>
      <c r="G103" s="88">
        <f t="shared" si="5"/>
        <v>0.2171857142857142</v>
      </c>
      <c r="H103" s="5">
        <f>IF(F103/2+4&gt;0,F103/2+4,0)+4</f>
        <v>5.260149999999999</v>
      </c>
      <c r="I103" s="113">
        <v>0</v>
      </c>
      <c r="J103" s="113">
        <f t="shared" si="6"/>
        <v>4</v>
      </c>
      <c r="K103" s="7"/>
    </row>
    <row r="104" spans="1:11" s="3" customFormat="1" ht="10.5" customHeight="1">
      <c r="A104" s="73">
        <v>0.7798</v>
      </c>
      <c r="B104" s="103">
        <v>1.42</v>
      </c>
      <c r="C104" s="68">
        <v>0.974800000000003</v>
      </c>
      <c r="D104" s="5">
        <v>0.78</v>
      </c>
      <c r="E104" s="14">
        <f t="shared" si="4"/>
        <v>0.33940000000000037</v>
      </c>
      <c r="F104" s="79">
        <v>-5.4566</v>
      </c>
      <c r="G104" s="88">
        <f t="shared" si="5"/>
        <v>0.22048571428571428</v>
      </c>
      <c r="H104" s="5">
        <f>IF(F104/2+4&gt;0,F104/2+4,0)+4</f>
        <v>5.2717</v>
      </c>
      <c r="I104" s="113">
        <v>0</v>
      </c>
      <c r="J104" s="113">
        <f t="shared" si="6"/>
        <v>4</v>
      </c>
      <c r="K104" s="6"/>
    </row>
    <row r="105" spans="1:11" s="3" customFormat="1" ht="10.5" customHeight="1">
      <c r="A105" s="73">
        <v>0.7805</v>
      </c>
      <c r="B105" s="102">
        <v>1.424</v>
      </c>
      <c r="C105" s="69">
        <v>0.974500000000003</v>
      </c>
      <c r="D105" s="5">
        <v>0.781</v>
      </c>
      <c r="E105" s="14">
        <f t="shared" si="4"/>
        <v>0.3414999999999999</v>
      </c>
      <c r="F105" s="79">
        <v>-5.4335</v>
      </c>
      <c r="G105" s="88">
        <f t="shared" si="5"/>
        <v>0.22378571428571425</v>
      </c>
      <c r="H105" s="5">
        <f>IF(F105/2+4&gt;0,F105/2+4,0)+4</f>
        <v>5.28325</v>
      </c>
      <c r="I105" s="113">
        <v>0</v>
      </c>
      <c r="J105" s="113">
        <f t="shared" si="6"/>
        <v>4</v>
      </c>
      <c r="K105" s="7"/>
    </row>
    <row r="106" spans="1:11" s="3" customFormat="1" ht="10.5" customHeight="1">
      <c r="A106" s="73">
        <v>0.7813</v>
      </c>
      <c r="B106" s="103">
        <v>1.428</v>
      </c>
      <c r="C106" s="68">
        <v>0.974200000000003</v>
      </c>
      <c r="D106" s="5">
        <v>0.781</v>
      </c>
      <c r="E106" s="14">
        <f t="shared" si="4"/>
        <v>0.3439000000000001</v>
      </c>
      <c r="F106" s="79">
        <v>-5.4104</v>
      </c>
      <c r="G106" s="88">
        <f t="shared" si="5"/>
        <v>0.22708571428571422</v>
      </c>
      <c r="H106" s="5">
        <f>IF(F106/2+4&gt;0,F106/2+4,0)+4</f>
        <v>5.2948</v>
      </c>
      <c r="I106" s="113">
        <v>0</v>
      </c>
      <c r="J106" s="113">
        <f t="shared" si="6"/>
        <v>4</v>
      </c>
      <c r="K106" s="7"/>
    </row>
    <row r="107" spans="1:11" s="3" customFormat="1" ht="10.5" customHeight="1">
      <c r="A107" s="73">
        <v>0.782</v>
      </c>
      <c r="B107" s="102">
        <v>1.432</v>
      </c>
      <c r="C107" s="69">
        <v>0.973900000000003</v>
      </c>
      <c r="D107" s="5">
        <v>0.782</v>
      </c>
      <c r="E107" s="14">
        <f t="shared" si="4"/>
        <v>0.3460000000000001</v>
      </c>
      <c r="F107" s="79">
        <v>-5.38729999999999</v>
      </c>
      <c r="G107" s="88">
        <f t="shared" si="5"/>
        <v>0.23038571428571575</v>
      </c>
      <c r="H107" s="5">
        <f>IF(F107/2+4&gt;0,F107/2+4,0)+4</f>
        <v>5.3063500000000055</v>
      </c>
      <c r="I107" s="113">
        <v>0</v>
      </c>
      <c r="J107" s="113">
        <f t="shared" si="6"/>
        <v>4</v>
      </c>
      <c r="K107" s="7"/>
    </row>
    <row r="108" spans="1:11" s="3" customFormat="1" ht="10.5" customHeight="1">
      <c r="A108" s="73">
        <v>0.7828</v>
      </c>
      <c r="B108" s="103">
        <v>1.436</v>
      </c>
      <c r="C108" s="68">
        <v>0.973600000000003</v>
      </c>
      <c r="D108" s="5">
        <v>0.783</v>
      </c>
      <c r="E108" s="14">
        <f t="shared" si="4"/>
        <v>0.34840000000000027</v>
      </c>
      <c r="F108" s="79">
        <v>-5.36419999999999</v>
      </c>
      <c r="G108" s="88">
        <f t="shared" si="5"/>
        <v>0.23368571428571572</v>
      </c>
      <c r="H108" s="5">
        <f aca="true" t="shared" si="7" ref="H108:H137">IF(F108/2+4&gt;0,F108/2+4,0)+4</f>
        <v>5.317900000000005</v>
      </c>
      <c r="I108" s="113">
        <v>0</v>
      </c>
      <c r="J108" s="113">
        <f t="shared" si="6"/>
        <v>4</v>
      </c>
      <c r="K108" s="6"/>
    </row>
    <row r="109" spans="1:11" s="3" customFormat="1" ht="10.5" customHeight="1">
      <c r="A109" s="73">
        <v>0.7835</v>
      </c>
      <c r="B109" s="102">
        <v>1.44</v>
      </c>
      <c r="C109" s="69">
        <v>0.973300000000003</v>
      </c>
      <c r="D109" s="5">
        <v>0.784</v>
      </c>
      <c r="E109" s="14">
        <f t="shared" si="4"/>
        <v>0.3504999999999998</v>
      </c>
      <c r="F109" s="79">
        <v>-5.34109999999999</v>
      </c>
      <c r="G109" s="88">
        <f t="shared" si="5"/>
        <v>0.2369857142857157</v>
      </c>
      <c r="H109" s="5">
        <f t="shared" si="7"/>
        <v>5.329450000000005</v>
      </c>
      <c r="I109" s="113">
        <v>0</v>
      </c>
      <c r="J109" s="113">
        <f t="shared" si="6"/>
        <v>4</v>
      </c>
      <c r="K109" s="7"/>
    </row>
    <row r="110" spans="1:11" s="3" customFormat="1" ht="10.5" customHeight="1">
      <c r="A110" s="73">
        <v>0.7843</v>
      </c>
      <c r="B110" s="103">
        <v>1.445</v>
      </c>
      <c r="C110" s="68">
        <v>0.973000000000003</v>
      </c>
      <c r="D110" s="5">
        <v>0.784</v>
      </c>
      <c r="E110" s="14">
        <f t="shared" si="4"/>
        <v>0.3529</v>
      </c>
      <c r="F110" s="79">
        <v>-5.31799999999999</v>
      </c>
      <c r="G110" s="88">
        <f t="shared" si="5"/>
        <v>0.24028571428571577</v>
      </c>
      <c r="H110" s="5">
        <f t="shared" si="7"/>
        <v>5.341000000000005</v>
      </c>
      <c r="I110" s="113">
        <v>0</v>
      </c>
      <c r="J110" s="113">
        <f t="shared" si="6"/>
        <v>4</v>
      </c>
      <c r="K110" s="7"/>
    </row>
    <row r="111" spans="1:11" s="3" customFormat="1" ht="10.5" customHeight="1">
      <c r="A111" s="73">
        <v>0.785</v>
      </c>
      <c r="B111" s="102">
        <v>1.449</v>
      </c>
      <c r="C111" s="69">
        <v>0.972700000000003</v>
      </c>
      <c r="D111" s="5">
        <v>0.785</v>
      </c>
      <c r="E111" s="14">
        <f t="shared" si="4"/>
        <v>0.355</v>
      </c>
      <c r="F111" s="79">
        <v>-5.29489999999999</v>
      </c>
      <c r="G111" s="88">
        <f t="shared" si="5"/>
        <v>0.24358571428571563</v>
      </c>
      <c r="H111" s="5">
        <f t="shared" si="7"/>
        <v>5.352550000000004</v>
      </c>
      <c r="I111" s="113">
        <v>0</v>
      </c>
      <c r="J111" s="113">
        <f t="shared" si="6"/>
        <v>4</v>
      </c>
      <c r="K111" s="7"/>
    </row>
    <row r="112" spans="1:11" s="3" customFormat="1" ht="10.5" customHeight="1">
      <c r="A112" s="73">
        <v>0.7858</v>
      </c>
      <c r="B112" s="103">
        <v>1.453</v>
      </c>
      <c r="C112" s="68">
        <v>0.972400000000003</v>
      </c>
      <c r="D112" s="5">
        <v>0.786</v>
      </c>
      <c r="E112" s="14">
        <f t="shared" si="4"/>
        <v>0.35740000000000016</v>
      </c>
      <c r="F112" s="79">
        <v>-5.27179999999999</v>
      </c>
      <c r="G112" s="88">
        <f t="shared" si="5"/>
        <v>0.2468857142857157</v>
      </c>
      <c r="H112" s="5">
        <f t="shared" si="7"/>
        <v>5.364100000000005</v>
      </c>
      <c r="I112" s="113">
        <v>0</v>
      </c>
      <c r="J112" s="113">
        <f t="shared" si="6"/>
        <v>4</v>
      </c>
      <c r="K112" s="6"/>
    </row>
    <row r="113" spans="1:11" s="3" customFormat="1" ht="10.5" customHeight="1">
      <c r="A113" s="73">
        <v>0.7865</v>
      </c>
      <c r="B113" s="102">
        <v>1.457</v>
      </c>
      <c r="C113" s="69">
        <v>0.972100000000003</v>
      </c>
      <c r="D113" s="5">
        <v>0.787</v>
      </c>
      <c r="E113" s="14">
        <f t="shared" si="4"/>
        <v>0.3594999999999997</v>
      </c>
      <c r="F113" s="79">
        <v>-5.24869999999999</v>
      </c>
      <c r="G113" s="88">
        <f t="shared" si="5"/>
        <v>0.2501857142857158</v>
      </c>
      <c r="H113" s="5">
        <f t="shared" si="7"/>
        <v>5.375650000000006</v>
      </c>
      <c r="I113" s="113">
        <v>0</v>
      </c>
      <c r="J113" s="113">
        <f t="shared" si="6"/>
        <v>4</v>
      </c>
      <c r="K113" s="7"/>
    </row>
    <row r="114" spans="1:11" s="3" customFormat="1" ht="10.5" customHeight="1">
      <c r="A114" s="73">
        <v>0.7873</v>
      </c>
      <c r="B114" s="103">
        <v>1.461</v>
      </c>
      <c r="C114" s="68">
        <v>0.971800000000003</v>
      </c>
      <c r="D114" s="5">
        <v>0.787</v>
      </c>
      <c r="E114" s="14">
        <f t="shared" si="4"/>
        <v>0.3618999999999999</v>
      </c>
      <c r="F114" s="79">
        <v>-5.22559999999999</v>
      </c>
      <c r="G114" s="88">
        <f t="shared" si="5"/>
        <v>0.25348571428571565</v>
      </c>
      <c r="H114" s="5">
        <f t="shared" si="7"/>
        <v>5.387200000000005</v>
      </c>
      <c r="I114" s="113">
        <v>0</v>
      </c>
      <c r="J114" s="113">
        <f t="shared" si="6"/>
        <v>4</v>
      </c>
      <c r="K114" s="7"/>
    </row>
    <row r="115" spans="1:11" s="3" customFormat="1" ht="10.5" customHeight="1">
      <c r="A115" s="73">
        <v>0.788</v>
      </c>
      <c r="B115" s="102">
        <v>1.465</v>
      </c>
      <c r="C115" s="69">
        <v>0.971500000000003</v>
      </c>
      <c r="D115" s="5">
        <v>0.788</v>
      </c>
      <c r="E115" s="14">
        <f t="shared" si="4"/>
        <v>0.3639999999999999</v>
      </c>
      <c r="F115" s="79">
        <v>-5.20249999999999</v>
      </c>
      <c r="G115" s="88">
        <f t="shared" si="5"/>
        <v>0.2567857142857157</v>
      </c>
      <c r="H115" s="5">
        <f t="shared" si="7"/>
        <v>5.398750000000005</v>
      </c>
      <c r="I115" s="113">
        <v>0</v>
      </c>
      <c r="J115" s="113">
        <f t="shared" si="6"/>
        <v>4</v>
      </c>
      <c r="K115" s="7"/>
    </row>
    <row r="116" spans="1:11" s="3" customFormat="1" ht="10.5" customHeight="1">
      <c r="A116" s="73">
        <v>0.7888</v>
      </c>
      <c r="B116" s="103">
        <v>1.469</v>
      </c>
      <c r="C116" s="68">
        <v>0.971200000000003</v>
      </c>
      <c r="D116" s="5">
        <v>0.789</v>
      </c>
      <c r="E116" s="14">
        <f t="shared" si="4"/>
        <v>0.3663999999999996</v>
      </c>
      <c r="F116" s="79">
        <v>-5.17939999999999</v>
      </c>
      <c r="G116" s="88">
        <f t="shared" si="5"/>
        <v>0.2600857142857158</v>
      </c>
      <c r="H116" s="5">
        <f t="shared" si="7"/>
        <v>5.410300000000005</v>
      </c>
      <c r="I116" s="113">
        <v>0</v>
      </c>
      <c r="J116" s="113">
        <f t="shared" si="6"/>
        <v>4</v>
      </c>
      <c r="K116" s="6"/>
    </row>
    <row r="117" spans="1:11" s="3" customFormat="1" ht="10.5" customHeight="1">
      <c r="A117" s="73">
        <v>0.7895</v>
      </c>
      <c r="B117" s="102">
        <v>1.474</v>
      </c>
      <c r="C117" s="69">
        <v>0.970900000000003</v>
      </c>
      <c r="D117" s="5">
        <v>0.79</v>
      </c>
      <c r="E117" s="14">
        <f t="shared" si="4"/>
        <v>0.36850000000000005</v>
      </c>
      <c r="F117" s="79">
        <v>-5.15629999999999</v>
      </c>
      <c r="G117" s="88">
        <f t="shared" si="5"/>
        <v>0.26338571428571567</v>
      </c>
      <c r="H117" s="5">
        <f t="shared" si="7"/>
        <v>5.4218500000000045</v>
      </c>
      <c r="I117" s="113">
        <v>0</v>
      </c>
      <c r="J117" s="113">
        <f t="shared" si="6"/>
        <v>4</v>
      </c>
      <c r="K117" s="7"/>
    </row>
    <row r="118" spans="1:11" s="3" customFormat="1" ht="10.5" customHeight="1">
      <c r="A118" s="73">
        <v>0.7903</v>
      </c>
      <c r="B118" s="103">
        <v>1.478</v>
      </c>
      <c r="C118" s="68">
        <v>0.970600000000003</v>
      </c>
      <c r="D118" s="5">
        <v>0.79</v>
      </c>
      <c r="E118" s="14">
        <f t="shared" si="4"/>
        <v>0.3708999999999998</v>
      </c>
      <c r="F118" s="79">
        <v>-5.13319999999999</v>
      </c>
      <c r="G118" s="88">
        <f t="shared" si="5"/>
        <v>0.26668571428571575</v>
      </c>
      <c r="H118" s="5">
        <f t="shared" si="7"/>
        <v>5.433400000000005</v>
      </c>
      <c r="I118" s="113">
        <v>0</v>
      </c>
      <c r="J118" s="113">
        <f t="shared" si="6"/>
        <v>4</v>
      </c>
      <c r="K118" s="7"/>
    </row>
    <row r="119" spans="1:11" s="3" customFormat="1" ht="10.5" customHeight="1">
      <c r="A119" s="73">
        <v>0.791</v>
      </c>
      <c r="B119" s="102">
        <v>1.482</v>
      </c>
      <c r="C119" s="69">
        <v>0.970300000000003</v>
      </c>
      <c r="D119" s="5">
        <v>0.791</v>
      </c>
      <c r="E119" s="14">
        <f t="shared" si="4"/>
        <v>0.3730000000000002</v>
      </c>
      <c r="F119" s="79">
        <v>-5.11009999999999</v>
      </c>
      <c r="G119" s="88">
        <f t="shared" si="5"/>
        <v>0.2699857142857157</v>
      </c>
      <c r="H119" s="5">
        <f t="shared" si="7"/>
        <v>5.444950000000005</v>
      </c>
      <c r="I119" s="113">
        <v>0</v>
      </c>
      <c r="J119" s="113">
        <f t="shared" si="6"/>
        <v>4</v>
      </c>
      <c r="K119" s="7"/>
    </row>
    <row r="120" spans="1:11" s="3" customFormat="1" ht="10.5" customHeight="1">
      <c r="A120" s="73">
        <v>0.7918</v>
      </c>
      <c r="B120" s="103">
        <v>1.486</v>
      </c>
      <c r="C120" s="68">
        <v>0.970000000000003</v>
      </c>
      <c r="D120" s="5">
        <v>0.792</v>
      </c>
      <c r="E120" s="14">
        <f t="shared" si="4"/>
        <v>0.37539999999999996</v>
      </c>
      <c r="F120" s="79">
        <v>-5.08699999999999</v>
      </c>
      <c r="G120" s="88">
        <f t="shared" si="5"/>
        <v>0.2732857142857157</v>
      </c>
      <c r="H120" s="5">
        <f t="shared" si="7"/>
        <v>5.4565000000000055</v>
      </c>
      <c r="I120" s="113">
        <v>0</v>
      </c>
      <c r="J120" s="113">
        <f t="shared" si="6"/>
        <v>4</v>
      </c>
      <c r="K120" s="6"/>
    </row>
    <row r="121" spans="1:11" s="3" customFormat="1" ht="10.5" customHeight="1">
      <c r="A121" s="73">
        <v>0.7925</v>
      </c>
      <c r="B121" s="102">
        <v>1.49</v>
      </c>
      <c r="C121" s="69">
        <v>0.969700000000003</v>
      </c>
      <c r="D121" s="5">
        <v>0.793</v>
      </c>
      <c r="E121" s="14">
        <f t="shared" si="4"/>
        <v>0.37749999999999995</v>
      </c>
      <c r="F121" s="79">
        <v>-5.06389999999999</v>
      </c>
      <c r="G121" s="88">
        <f t="shared" si="5"/>
        <v>0.27658571428571577</v>
      </c>
      <c r="H121" s="5">
        <f t="shared" si="7"/>
        <v>5.468050000000005</v>
      </c>
      <c r="I121" s="113">
        <v>0</v>
      </c>
      <c r="J121" s="113">
        <f t="shared" si="6"/>
        <v>4</v>
      </c>
      <c r="K121" s="7"/>
    </row>
    <row r="122" spans="1:11" s="3" customFormat="1" ht="10.5" customHeight="1">
      <c r="A122" s="73">
        <v>0.7933</v>
      </c>
      <c r="B122" s="103">
        <v>1.494</v>
      </c>
      <c r="C122" s="68">
        <v>0.969400000000003</v>
      </c>
      <c r="D122" s="5">
        <v>0.793</v>
      </c>
      <c r="E122" s="14">
        <f t="shared" si="4"/>
        <v>0.3799000000000001</v>
      </c>
      <c r="F122" s="79">
        <v>-5.04079999999999</v>
      </c>
      <c r="G122" s="88">
        <f t="shared" si="5"/>
        <v>0.27988571428571574</v>
      </c>
      <c r="H122" s="5">
        <f t="shared" si="7"/>
        <v>5.479600000000005</v>
      </c>
      <c r="I122" s="113">
        <v>0</v>
      </c>
      <c r="J122" s="113">
        <f t="shared" si="6"/>
        <v>4</v>
      </c>
      <c r="K122" s="7"/>
    </row>
    <row r="123" spans="1:11" s="3" customFormat="1" ht="10.5" customHeight="1">
      <c r="A123" s="73">
        <v>0.794</v>
      </c>
      <c r="B123" s="102">
        <v>1.498</v>
      </c>
      <c r="C123" s="69">
        <v>0.969100000000003</v>
      </c>
      <c r="D123" s="5">
        <v>0.794</v>
      </c>
      <c r="E123" s="14">
        <f t="shared" si="4"/>
        <v>0.3820000000000001</v>
      </c>
      <c r="F123" s="79">
        <v>-5.01769999999999</v>
      </c>
      <c r="G123" s="88">
        <f t="shared" si="5"/>
        <v>0.2831857142857157</v>
      </c>
      <c r="H123" s="5">
        <f t="shared" si="7"/>
        <v>5.491150000000005</v>
      </c>
      <c r="I123" s="113">
        <v>0</v>
      </c>
      <c r="J123" s="113">
        <f t="shared" si="6"/>
        <v>4</v>
      </c>
      <c r="K123" s="7"/>
    </row>
    <row r="124" spans="1:11" s="3" customFormat="1" ht="10.5" customHeight="1">
      <c r="A124" s="73">
        <v>0.7948</v>
      </c>
      <c r="B124" s="103">
        <v>1.502</v>
      </c>
      <c r="C124" s="68">
        <v>0.968800000000003</v>
      </c>
      <c r="D124" s="5">
        <v>0.795</v>
      </c>
      <c r="E124" s="14">
        <f t="shared" si="4"/>
        <v>0.38439999999999985</v>
      </c>
      <c r="F124" s="79">
        <v>-4.99459999999999</v>
      </c>
      <c r="G124" s="88">
        <f t="shared" si="5"/>
        <v>0.2864857142857157</v>
      </c>
      <c r="H124" s="5">
        <f t="shared" si="7"/>
        <v>5.502700000000004</v>
      </c>
      <c r="I124" s="113">
        <v>0</v>
      </c>
      <c r="J124" s="113">
        <f t="shared" si="6"/>
        <v>4</v>
      </c>
      <c r="K124" s="6"/>
    </row>
    <row r="125" spans="1:11" s="3" customFormat="1" ht="10.5" customHeight="1">
      <c r="A125" s="73">
        <v>0.7955</v>
      </c>
      <c r="B125" s="102">
        <v>1.506</v>
      </c>
      <c r="C125" s="69">
        <v>0.968500000000003</v>
      </c>
      <c r="D125" s="5">
        <v>0.796</v>
      </c>
      <c r="E125" s="14">
        <f t="shared" si="4"/>
        <v>0.38649999999999984</v>
      </c>
      <c r="F125" s="79">
        <v>-4.97149999999999</v>
      </c>
      <c r="G125" s="88">
        <f t="shared" si="5"/>
        <v>0.28978571428571576</v>
      </c>
      <c r="H125" s="5">
        <f t="shared" si="7"/>
        <v>5.514250000000005</v>
      </c>
      <c r="I125" s="113">
        <v>0</v>
      </c>
      <c r="J125" s="113">
        <f t="shared" si="6"/>
        <v>4</v>
      </c>
      <c r="K125" s="7"/>
    </row>
    <row r="126" spans="1:11" s="3" customFormat="1" ht="10.5" customHeight="1">
      <c r="A126" s="73">
        <v>0.7963</v>
      </c>
      <c r="B126" s="103">
        <v>1.51</v>
      </c>
      <c r="C126" s="68">
        <v>0.968200000000004</v>
      </c>
      <c r="D126" s="5">
        <v>0.796</v>
      </c>
      <c r="E126" s="14">
        <f t="shared" si="4"/>
        <v>0.3889</v>
      </c>
      <c r="F126" s="79">
        <v>-4.94839999999999</v>
      </c>
      <c r="G126" s="88">
        <f t="shared" si="5"/>
        <v>0.2930857142857157</v>
      </c>
      <c r="H126" s="5">
        <f t="shared" si="7"/>
        <v>5.525800000000006</v>
      </c>
      <c r="I126" s="113">
        <v>0</v>
      </c>
      <c r="J126" s="113">
        <f t="shared" si="6"/>
        <v>4</v>
      </c>
      <c r="K126" s="7"/>
    </row>
    <row r="127" spans="1:11" s="3" customFormat="1" ht="10.5" customHeight="1">
      <c r="A127" s="73">
        <v>0.797</v>
      </c>
      <c r="B127" s="102">
        <v>1.515</v>
      </c>
      <c r="C127" s="69">
        <v>0.967900000000004</v>
      </c>
      <c r="D127" s="5">
        <v>0.797</v>
      </c>
      <c r="E127" s="14">
        <f t="shared" si="4"/>
        <v>0.391</v>
      </c>
      <c r="F127" s="79">
        <v>-4.92529999999999</v>
      </c>
      <c r="G127" s="88">
        <f t="shared" si="5"/>
        <v>0.2963857142857157</v>
      </c>
      <c r="H127" s="5">
        <f t="shared" si="7"/>
        <v>5.537350000000005</v>
      </c>
      <c r="I127" s="113">
        <v>0</v>
      </c>
      <c r="J127" s="113">
        <f t="shared" si="6"/>
        <v>4</v>
      </c>
      <c r="K127" s="7"/>
    </row>
    <row r="128" spans="1:11" s="3" customFormat="1" ht="10.5" customHeight="1">
      <c r="A128" s="73">
        <v>0.7978</v>
      </c>
      <c r="B128" s="103">
        <v>1.519</v>
      </c>
      <c r="C128" s="68">
        <v>0.967600000000004</v>
      </c>
      <c r="D128" s="5">
        <v>0.798</v>
      </c>
      <c r="E128" s="14">
        <f t="shared" si="4"/>
        <v>0.39339999999999975</v>
      </c>
      <c r="F128" s="79">
        <v>-4.90219999999999</v>
      </c>
      <c r="G128" s="88">
        <f t="shared" si="5"/>
        <v>0.2996857142857158</v>
      </c>
      <c r="H128" s="5">
        <f t="shared" si="7"/>
        <v>5.548900000000005</v>
      </c>
      <c r="I128" s="113">
        <v>0</v>
      </c>
      <c r="J128" s="113">
        <f t="shared" si="6"/>
        <v>4</v>
      </c>
      <c r="K128" s="6"/>
    </row>
    <row r="129" spans="1:11" s="3" customFormat="1" ht="10.5" customHeight="1">
      <c r="A129" s="73">
        <v>0.7985</v>
      </c>
      <c r="B129" s="102">
        <v>1.523</v>
      </c>
      <c r="C129" s="69">
        <v>0.967300000000004</v>
      </c>
      <c r="D129" s="5">
        <v>0.799</v>
      </c>
      <c r="E129" s="14">
        <f t="shared" si="4"/>
        <v>0.3955000000000002</v>
      </c>
      <c r="F129" s="79">
        <v>-4.87909999999999</v>
      </c>
      <c r="G129" s="88">
        <f t="shared" si="5"/>
        <v>0.30298571428571575</v>
      </c>
      <c r="H129" s="5">
        <f t="shared" si="7"/>
        <v>5.560450000000005</v>
      </c>
      <c r="I129" s="113">
        <v>0</v>
      </c>
      <c r="J129" s="113">
        <f t="shared" si="6"/>
        <v>4</v>
      </c>
      <c r="K129" s="7"/>
    </row>
    <row r="130" spans="1:11" s="3" customFormat="1" ht="10.5" customHeight="1">
      <c r="A130" s="73">
        <v>0.7993</v>
      </c>
      <c r="B130" s="103">
        <v>1.527</v>
      </c>
      <c r="C130" s="68">
        <v>0.967000000000004</v>
      </c>
      <c r="D130" s="5">
        <v>0.799</v>
      </c>
      <c r="E130" s="14">
        <f t="shared" si="4"/>
        <v>0.3978999999999999</v>
      </c>
      <c r="F130" s="79">
        <v>-4.85599999999999</v>
      </c>
      <c r="G130" s="88">
        <f t="shared" si="5"/>
        <v>0.3062857142857157</v>
      </c>
      <c r="H130" s="5">
        <f t="shared" si="7"/>
        <v>5.5720000000000045</v>
      </c>
      <c r="I130" s="113">
        <v>0</v>
      </c>
      <c r="J130" s="113">
        <f t="shared" si="6"/>
        <v>4</v>
      </c>
      <c r="K130" s="7"/>
    </row>
    <row r="131" spans="1:11" s="3" customFormat="1" ht="10.5" customHeight="1">
      <c r="A131" s="73">
        <v>0.8</v>
      </c>
      <c r="B131" s="102">
        <v>1.531</v>
      </c>
      <c r="C131" s="69">
        <v>0.966700000000004</v>
      </c>
      <c r="D131" s="5">
        <v>0.8</v>
      </c>
      <c r="E131" s="14">
        <f t="shared" si="4"/>
        <v>0.40000000000000036</v>
      </c>
      <c r="F131" s="79">
        <v>-4.83</v>
      </c>
      <c r="G131" s="88">
        <f t="shared" si="5"/>
        <v>0.30999999999999994</v>
      </c>
      <c r="H131" s="5">
        <f t="shared" si="7"/>
        <v>5.585</v>
      </c>
      <c r="I131" s="113">
        <v>0</v>
      </c>
      <c r="J131" s="113">
        <f t="shared" si="6"/>
        <v>4</v>
      </c>
      <c r="K131" s="7"/>
    </row>
    <row r="132" spans="1:11" s="3" customFormat="1" ht="10.5" customHeight="1">
      <c r="A132" s="73">
        <v>0.8009</v>
      </c>
      <c r="B132" s="103">
        <v>1.536</v>
      </c>
      <c r="C132" s="68">
        <v>0.966400000000004</v>
      </c>
      <c r="D132" s="5">
        <v>0.801</v>
      </c>
      <c r="E132" s="14">
        <f t="shared" si="4"/>
        <v>0.40269999999999984</v>
      </c>
      <c r="F132" s="79">
        <v>-4.8056</v>
      </c>
      <c r="G132" s="88">
        <f t="shared" si="5"/>
        <v>0.31348571428571426</v>
      </c>
      <c r="H132" s="5">
        <f t="shared" si="7"/>
        <v>5.5972</v>
      </c>
      <c r="I132" s="113">
        <v>0</v>
      </c>
      <c r="J132" s="113">
        <f t="shared" si="6"/>
        <v>4</v>
      </c>
      <c r="K132" s="6"/>
    </row>
    <row r="133" spans="1:11" s="3" customFormat="1" ht="10.5" customHeight="1">
      <c r="A133" s="73">
        <v>0.8017</v>
      </c>
      <c r="B133" s="102">
        <v>1.54</v>
      </c>
      <c r="C133" s="69">
        <v>0.966100000000004</v>
      </c>
      <c r="D133" s="5">
        <v>0.802</v>
      </c>
      <c r="E133" s="14">
        <f t="shared" si="4"/>
        <v>0.4051</v>
      </c>
      <c r="F133" s="79">
        <v>-4.7812</v>
      </c>
      <c r="G133" s="88">
        <f t="shared" si="5"/>
        <v>0.31697142857142857</v>
      </c>
      <c r="H133" s="5">
        <f t="shared" si="7"/>
        <v>5.6094</v>
      </c>
      <c r="I133" s="113">
        <v>0</v>
      </c>
      <c r="J133" s="113">
        <f t="shared" si="6"/>
        <v>4</v>
      </c>
      <c r="K133" s="7"/>
    </row>
    <row r="134" spans="1:11" s="3" customFormat="1" ht="10.5" customHeight="1">
      <c r="A134" s="73">
        <v>0.8026</v>
      </c>
      <c r="B134" s="103">
        <v>1.545</v>
      </c>
      <c r="C134" s="68">
        <v>0.9655</v>
      </c>
      <c r="D134" s="5">
        <v>0.803</v>
      </c>
      <c r="E134" s="14">
        <f t="shared" si="4"/>
        <v>0.40779999999999994</v>
      </c>
      <c r="F134" s="79">
        <v>-4.7568</v>
      </c>
      <c r="G134" s="88">
        <f t="shared" si="5"/>
        <v>0.3204571428571429</v>
      </c>
      <c r="H134" s="5">
        <f t="shared" si="7"/>
        <v>5.6216</v>
      </c>
      <c r="I134" s="113">
        <v>0</v>
      </c>
      <c r="J134" s="113">
        <f t="shared" si="6"/>
        <v>4</v>
      </c>
      <c r="K134" s="7"/>
    </row>
    <row r="135" spans="1:11" s="3" customFormat="1" ht="10.5" customHeight="1">
      <c r="A135" s="73">
        <v>0.8034</v>
      </c>
      <c r="B135" s="102">
        <v>1.549</v>
      </c>
      <c r="C135" s="69">
        <v>0.964899999999996</v>
      </c>
      <c r="D135" s="5">
        <v>0.803</v>
      </c>
      <c r="E135" s="14">
        <f t="shared" si="4"/>
        <v>0.4102000000000001</v>
      </c>
      <c r="F135" s="79">
        <v>-4.7324</v>
      </c>
      <c r="G135" s="88">
        <f t="shared" si="5"/>
        <v>0.3239428571428571</v>
      </c>
      <c r="H135" s="5">
        <f t="shared" si="7"/>
        <v>5.6338</v>
      </c>
      <c r="I135" s="113">
        <v>0</v>
      </c>
      <c r="J135" s="113">
        <f t="shared" si="6"/>
        <v>4</v>
      </c>
      <c r="K135" s="7"/>
    </row>
    <row r="136" spans="1:11" s="3" customFormat="1" ht="10.5" customHeight="1">
      <c r="A136" s="73">
        <v>0.8043</v>
      </c>
      <c r="B136" s="103">
        <v>1.554</v>
      </c>
      <c r="C136" s="68">
        <v>0.964299999999992</v>
      </c>
      <c r="D136" s="5">
        <v>0.804</v>
      </c>
      <c r="E136" s="14">
        <f t="shared" si="4"/>
        <v>0.41290000000000004</v>
      </c>
      <c r="F136" s="79">
        <v>-4.708</v>
      </c>
      <c r="G136" s="88">
        <f t="shared" si="5"/>
        <v>0.3274285714285714</v>
      </c>
      <c r="H136" s="5">
        <f t="shared" si="7"/>
        <v>5.646</v>
      </c>
      <c r="I136" s="113">
        <v>0</v>
      </c>
      <c r="J136" s="113">
        <f t="shared" si="6"/>
        <v>4</v>
      </c>
      <c r="K136" s="6"/>
    </row>
    <row r="137" spans="1:11" s="3" customFormat="1" ht="10.5" customHeight="1">
      <c r="A137" s="73">
        <v>0.8051</v>
      </c>
      <c r="B137" s="102">
        <v>1.558</v>
      </c>
      <c r="C137" s="69">
        <v>0.963699999999988</v>
      </c>
      <c r="D137" s="5">
        <v>0.805</v>
      </c>
      <c r="E137" s="14">
        <f t="shared" si="4"/>
        <v>0.4153000000000002</v>
      </c>
      <c r="F137" s="79">
        <v>-4.6836</v>
      </c>
      <c r="G137" s="88">
        <f t="shared" si="5"/>
        <v>0.3309142857142857</v>
      </c>
      <c r="H137" s="5">
        <f t="shared" si="7"/>
        <v>5.6582</v>
      </c>
      <c r="I137" s="113">
        <v>0</v>
      </c>
      <c r="J137" s="113">
        <f t="shared" si="6"/>
        <v>4</v>
      </c>
      <c r="K137" s="7"/>
    </row>
    <row r="138" spans="1:11" s="3" customFormat="1" ht="10.5" customHeight="1">
      <c r="A138" s="73">
        <v>0.806</v>
      </c>
      <c r="B138" s="103">
        <v>1.563</v>
      </c>
      <c r="C138" s="68">
        <v>0.963099999999984</v>
      </c>
      <c r="D138" s="5">
        <v>0.806</v>
      </c>
      <c r="E138" s="14">
        <f t="shared" si="4"/>
        <v>0.41800000000000015</v>
      </c>
      <c r="F138" s="79">
        <v>-4.6592</v>
      </c>
      <c r="G138" s="88">
        <f t="shared" si="5"/>
        <v>0.3343999999999999</v>
      </c>
      <c r="H138" s="5">
        <f>IF(F138/2+4&gt;0,F138/2+4,0)+4</f>
        <v>5.6704</v>
      </c>
      <c r="I138" s="113">
        <v>0</v>
      </c>
      <c r="J138" s="113">
        <f t="shared" si="6"/>
        <v>4</v>
      </c>
      <c r="K138" s="7"/>
    </row>
    <row r="139" spans="1:11" s="3" customFormat="1" ht="10.5" customHeight="1">
      <c r="A139" s="73">
        <v>0.8068</v>
      </c>
      <c r="B139" s="102">
        <v>1.568</v>
      </c>
      <c r="C139" s="69">
        <v>0.96249999999998</v>
      </c>
      <c r="D139" s="5">
        <v>0.807</v>
      </c>
      <c r="E139" s="14">
        <f t="shared" si="4"/>
        <v>0.4203999999999999</v>
      </c>
      <c r="F139" s="79">
        <v>-4.6348</v>
      </c>
      <c r="G139" s="88">
        <f t="shared" si="5"/>
        <v>0.33788571428571423</v>
      </c>
      <c r="H139" s="5">
        <f aca="true" t="shared" si="8" ref="H139:H156">IF(F139/2+4&gt;0,F139/2+4,0)+4</f>
        <v>5.6826</v>
      </c>
      <c r="I139" s="113">
        <v>0</v>
      </c>
      <c r="J139" s="113">
        <f t="shared" si="6"/>
        <v>4</v>
      </c>
      <c r="K139" s="7"/>
    </row>
    <row r="140" spans="1:11" s="3" customFormat="1" ht="10.5" customHeight="1">
      <c r="A140" s="73">
        <v>0.8077</v>
      </c>
      <c r="B140" s="103">
        <v>1.572</v>
      </c>
      <c r="C140" s="68">
        <v>0.961899999999976</v>
      </c>
      <c r="D140" s="5">
        <v>0.808</v>
      </c>
      <c r="E140" s="14">
        <f t="shared" si="4"/>
        <v>0.4230999999999998</v>
      </c>
      <c r="F140" s="79">
        <v>-4.6104</v>
      </c>
      <c r="G140" s="88">
        <f t="shared" si="5"/>
        <v>0.34137142857142855</v>
      </c>
      <c r="H140" s="5">
        <f t="shared" si="8"/>
        <v>5.6948</v>
      </c>
      <c r="I140" s="113">
        <v>0</v>
      </c>
      <c r="J140" s="113">
        <f t="shared" si="6"/>
        <v>4</v>
      </c>
      <c r="K140" s="6"/>
    </row>
    <row r="141" spans="1:11" s="3" customFormat="1" ht="10.5" customHeight="1">
      <c r="A141" s="73">
        <v>0.8085</v>
      </c>
      <c r="B141" s="102">
        <v>1.577</v>
      </c>
      <c r="C141" s="69">
        <v>0.961299999999973</v>
      </c>
      <c r="D141" s="5">
        <v>0.809</v>
      </c>
      <c r="E141" s="14">
        <f t="shared" si="4"/>
        <v>0.4255</v>
      </c>
      <c r="F141" s="79">
        <v>-4.586</v>
      </c>
      <c r="G141" s="88">
        <f t="shared" si="5"/>
        <v>0.34485714285714286</v>
      </c>
      <c r="H141" s="5">
        <f t="shared" si="8"/>
        <v>5.707</v>
      </c>
      <c r="I141" s="113">
        <v>0</v>
      </c>
      <c r="J141" s="113">
        <f t="shared" si="6"/>
        <v>4</v>
      </c>
      <c r="K141" s="7"/>
    </row>
    <row r="142" spans="1:11" s="3" customFormat="1" ht="10.5" customHeight="1">
      <c r="A142" s="73">
        <v>0.8094</v>
      </c>
      <c r="B142" s="103">
        <v>1.581</v>
      </c>
      <c r="C142" s="68">
        <v>0.960699999999969</v>
      </c>
      <c r="D142" s="5">
        <v>0.809</v>
      </c>
      <c r="E142" s="14">
        <f t="shared" si="4"/>
        <v>0.4281999999999999</v>
      </c>
      <c r="F142" s="79">
        <v>-4.5616</v>
      </c>
      <c r="G142" s="88">
        <f t="shared" si="5"/>
        <v>0.34834285714285707</v>
      </c>
      <c r="H142" s="5">
        <f t="shared" si="8"/>
        <v>5.7192</v>
      </c>
      <c r="I142" s="113">
        <v>0</v>
      </c>
      <c r="J142" s="113">
        <f t="shared" si="6"/>
        <v>4</v>
      </c>
      <c r="K142" s="7"/>
    </row>
    <row r="143" spans="1:11" s="3" customFormat="1" ht="10.5" customHeight="1">
      <c r="A143" s="73">
        <v>0.8102</v>
      </c>
      <c r="B143" s="102">
        <v>1.586</v>
      </c>
      <c r="C143" s="69">
        <v>0.960099999999965</v>
      </c>
      <c r="D143" s="5">
        <v>0.81</v>
      </c>
      <c r="E143" s="14">
        <f t="shared" si="4"/>
        <v>0.4306000000000001</v>
      </c>
      <c r="F143" s="79">
        <v>-4.5372</v>
      </c>
      <c r="G143" s="88">
        <f t="shared" si="5"/>
        <v>0.3518285714285714</v>
      </c>
      <c r="H143" s="5">
        <f t="shared" si="8"/>
        <v>5.7314</v>
      </c>
      <c r="I143" s="113">
        <v>0</v>
      </c>
      <c r="J143" s="113">
        <f t="shared" si="6"/>
        <v>4</v>
      </c>
      <c r="K143" s="7"/>
    </row>
    <row r="144" spans="1:11" s="3" customFormat="1" ht="10.5" customHeight="1">
      <c r="A144" s="73">
        <v>0.8111</v>
      </c>
      <c r="B144" s="103">
        <v>1.59</v>
      </c>
      <c r="C144" s="68">
        <v>0.959499999999961</v>
      </c>
      <c r="D144" s="5">
        <v>0.811</v>
      </c>
      <c r="E144" s="14">
        <f t="shared" si="4"/>
        <v>0.4333</v>
      </c>
      <c r="F144" s="79">
        <v>-4.5128</v>
      </c>
      <c r="G144" s="88">
        <f t="shared" si="5"/>
        <v>0.3553142857142857</v>
      </c>
      <c r="H144" s="5">
        <f t="shared" si="8"/>
        <v>5.7436</v>
      </c>
      <c r="I144" s="113">
        <v>0</v>
      </c>
      <c r="J144" s="113">
        <f t="shared" si="6"/>
        <v>4</v>
      </c>
      <c r="K144" s="6"/>
    </row>
    <row r="145" spans="1:11" s="3" customFormat="1" ht="10.5" customHeight="1">
      <c r="A145" s="73">
        <v>0.8119</v>
      </c>
      <c r="B145" s="102">
        <v>1.595</v>
      </c>
      <c r="C145" s="69">
        <v>0.958899999999957</v>
      </c>
      <c r="D145" s="5">
        <v>0.812</v>
      </c>
      <c r="E145" s="14">
        <f t="shared" si="4"/>
        <v>0.43569999999999975</v>
      </c>
      <c r="F145" s="79">
        <v>-4.4884</v>
      </c>
      <c r="G145" s="88">
        <f t="shared" si="5"/>
        <v>0.3587999999999999</v>
      </c>
      <c r="H145" s="5">
        <f t="shared" si="8"/>
        <v>5.7558</v>
      </c>
      <c r="I145" s="113">
        <v>0</v>
      </c>
      <c r="J145" s="113">
        <f t="shared" si="6"/>
        <v>4</v>
      </c>
      <c r="K145" s="7"/>
    </row>
    <row r="146" spans="1:11" s="3" customFormat="1" ht="10.5" customHeight="1">
      <c r="A146" s="73">
        <v>0.8128</v>
      </c>
      <c r="B146" s="103">
        <v>1.6</v>
      </c>
      <c r="C146" s="68">
        <v>0.958299999999953</v>
      </c>
      <c r="D146" s="5">
        <v>0.813</v>
      </c>
      <c r="E146" s="14">
        <f t="shared" si="4"/>
        <v>0.4383999999999997</v>
      </c>
      <c r="F146" s="79">
        <v>-4.464</v>
      </c>
      <c r="G146" s="88">
        <f t="shared" si="5"/>
        <v>0.3622857142857142</v>
      </c>
      <c r="H146" s="5">
        <f t="shared" si="8"/>
        <v>5.768</v>
      </c>
      <c r="I146" s="113">
        <v>0</v>
      </c>
      <c r="J146" s="113">
        <f t="shared" si="6"/>
        <v>4</v>
      </c>
      <c r="K146" s="7"/>
    </row>
    <row r="147" spans="1:11" s="3" customFormat="1" ht="10.5" customHeight="1">
      <c r="A147" s="73">
        <v>0.8136</v>
      </c>
      <c r="B147" s="102">
        <v>1.604</v>
      </c>
      <c r="C147" s="69">
        <v>0.957699999999949</v>
      </c>
      <c r="D147" s="5">
        <v>0.814</v>
      </c>
      <c r="E147" s="14">
        <f t="shared" si="4"/>
        <v>0.44079999999999986</v>
      </c>
      <c r="F147" s="79">
        <v>-4.4396</v>
      </c>
      <c r="G147" s="88">
        <f t="shared" si="5"/>
        <v>0.3657714285714285</v>
      </c>
      <c r="H147" s="5">
        <f t="shared" si="8"/>
        <v>5.7802</v>
      </c>
      <c r="I147" s="113">
        <v>0</v>
      </c>
      <c r="J147" s="113">
        <f t="shared" si="6"/>
        <v>4</v>
      </c>
      <c r="K147" s="7"/>
    </row>
    <row r="148" spans="1:11" s="3" customFormat="1" ht="10.5" customHeight="1">
      <c r="A148" s="73">
        <v>0.8145</v>
      </c>
      <c r="B148" s="103">
        <v>1.609</v>
      </c>
      <c r="C148" s="68">
        <v>0.957099999999945</v>
      </c>
      <c r="D148" s="5">
        <v>0.814</v>
      </c>
      <c r="E148" s="14">
        <f t="shared" si="4"/>
        <v>0.4435000000000002</v>
      </c>
      <c r="F148" s="79">
        <v>-4.4152</v>
      </c>
      <c r="G148" s="88">
        <f t="shared" si="5"/>
        <v>0.36925714285714295</v>
      </c>
      <c r="H148" s="5">
        <f t="shared" si="8"/>
        <v>5.792400000000001</v>
      </c>
      <c r="I148" s="113">
        <v>0</v>
      </c>
      <c r="J148" s="113">
        <f t="shared" si="6"/>
        <v>4</v>
      </c>
      <c r="K148" s="6"/>
    </row>
    <row r="149" spans="1:11" s="3" customFormat="1" ht="10.5" customHeight="1">
      <c r="A149" s="73">
        <v>0.8153</v>
      </c>
      <c r="B149" s="102">
        <v>1.613</v>
      </c>
      <c r="C149" s="69">
        <v>0.956499999999941</v>
      </c>
      <c r="D149" s="5">
        <v>0.815</v>
      </c>
      <c r="E149" s="14">
        <f aca="true" t="shared" si="9" ref="E149:E212">3*A149-2</f>
        <v>0.44589999999999996</v>
      </c>
      <c r="F149" s="79">
        <v>-4.3908</v>
      </c>
      <c r="G149" s="88">
        <f aca="true" t="shared" si="10" ref="G149:G212">IF(F149/7+1&gt;0,F149/7+1,0)</f>
        <v>0.37274285714285715</v>
      </c>
      <c r="H149" s="5">
        <f t="shared" si="8"/>
        <v>5.804600000000001</v>
      </c>
      <c r="I149" s="113">
        <v>0</v>
      </c>
      <c r="J149" s="113">
        <f t="shared" si="6"/>
        <v>4</v>
      </c>
      <c r="K149" s="7"/>
    </row>
    <row r="150" spans="1:11" s="3" customFormat="1" ht="10.5" customHeight="1">
      <c r="A150" s="73">
        <v>0.8162</v>
      </c>
      <c r="B150" s="103">
        <v>1.618</v>
      </c>
      <c r="C150" s="68">
        <v>0.955899999999937</v>
      </c>
      <c r="D150" s="5">
        <v>0.816</v>
      </c>
      <c r="E150" s="14">
        <f t="shared" si="9"/>
        <v>0.4485999999999999</v>
      </c>
      <c r="F150" s="79">
        <v>-4.3664</v>
      </c>
      <c r="G150" s="88">
        <f t="shared" si="10"/>
        <v>0.37622857142857147</v>
      </c>
      <c r="H150" s="5">
        <f t="shared" si="8"/>
        <v>5.816800000000001</v>
      </c>
      <c r="I150" s="113">
        <v>0</v>
      </c>
      <c r="J150" s="113">
        <f aca="true" t="shared" si="11" ref="J150:J213">IF(F150*(16/25)&gt;0,F150*(16/25),0)+4</f>
        <v>4</v>
      </c>
      <c r="K150" s="7"/>
    </row>
    <row r="151" spans="1:11" s="3" customFormat="1" ht="10.5" customHeight="1">
      <c r="A151" s="73">
        <v>0.817</v>
      </c>
      <c r="B151" s="102">
        <v>1.622</v>
      </c>
      <c r="C151" s="69">
        <v>0.955299999999933</v>
      </c>
      <c r="D151" s="5">
        <v>0.817</v>
      </c>
      <c r="E151" s="14">
        <f t="shared" si="9"/>
        <v>0.4509999999999996</v>
      </c>
      <c r="F151" s="79">
        <v>-4.342</v>
      </c>
      <c r="G151" s="88">
        <f t="shared" si="10"/>
        <v>0.3797142857142858</v>
      </c>
      <c r="H151" s="5">
        <f t="shared" si="8"/>
        <v>5.829000000000001</v>
      </c>
      <c r="I151" s="113">
        <v>0</v>
      </c>
      <c r="J151" s="113">
        <f t="shared" si="11"/>
        <v>4</v>
      </c>
      <c r="K151" s="7"/>
    </row>
    <row r="152" spans="1:11" s="3" customFormat="1" ht="10.5" customHeight="1">
      <c r="A152" s="73">
        <v>0.8178</v>
      </c>
      <c r="B152" s="103">
        <v>1.626</v>
      </c>
      <c r="C152" s="68">
        <v>0.954699999999929</v>
      </c>
      <c r="D152" s="5">
        <v>0.818</v>
      </c>
      <c r="E152" s="14">
        <f t="shared" si="9"/>
        <v>0.4533999999999998</v>
      </c>
      <c r="F152" s="79">
        <v>-4.3176</v>
      </c>
      <c r="G152" s="88">
        <f t="shared" si="10"/>
        <v>0.3832000000000001</v>
      </c>
      <c r="H152" s="5">
        <f t="shared" si="8"/>
        <v>5.841200000000001</v>
      </c>
      <c r="I152" s="113">
        <v>0</v>
      </c>
      <c r="J152" s="113">
        <f t="shared" si="11"/>
        <v>4</v>
      </c>
      <c r="K152" s="6"/>
    </row>
    <row r="153" spans="1:11" s="3" customFormat="1" ht="10.5" customHeight="1">
      <c r="A153" s="73">
        <v>0.8185</v>
      </c>
      <c r="B153" s="102">
        <v>1.63</v>
      </c>
      <c r="C153" s="69">
        <v>0.954099999999925</v>
      </c>
      <c r="D153" s="5">
        <v>0.819</v>
      </c>
      <c r="E153" s="14">
        <f t="shared" si="9"/>
        <v>0.4554999999999998</v>
      </c>
      <c r="F153" s="79">
        <v>-4.2932</v>
      </c>
      <c r="G153" s="88">
        <f t="shared" si="10"/>
        <v>0.3866857142857143</v>
      </c>
      <c r="H153" s="5">
        <f t="shared" si="8"/>
        <v>5.853400000000001</v>
      </c>
      <c r="I153" s="113">
        <v>0</v>
      </c>
      <c r="J153" s="113">
        <f t="shared" si="11"/>
        <v>4</v>
      </c>
      <c r="K153" s="7"/>
    </row>
    <row r="154" spans="1:11" s="3" customFormat="1" ht="10.5" customHeight="1">
      <c r="A154" s="73">
        <v>0.8193</v>
      </c>
      <c r="B154" s="103">
        <v>1.634</v>
      </c>
      <c r="C154" s="68">
        <v>0.953499999999921</v>
      </c>
      <c r="D154" s="5">
        <v>0.819</v>
      </c>
      <c r="E154" s="14">
        <f t="shared" si="9"/>
        <v>0.4579</v>
      </c>
      <c r="F154" s="79">
        <v>-4.2688</v>
      </c>
      <c r="G154" s="88">
        <f t="shared" si="10"/>
        <v>0.3901714285714286</v>
      </c>
      <c r="H154" s="5">
        <f t="shared" si="8"/>
        <v>5.865600000000001</v>
      </c>
      <c r="I154" s="113">
        <v>0</v>
      </c>
      <c r="J154" s="113">
        <f t="shared" si="11"/>
        <v>4</v>
      </c>
      <c r="K154" s="7"/>
    </row>
    <row r="155" spans="1:11" s="3" customFormat="1" ht="10.5" customHeight="1">
      <c r="A155" s="73">
        <v>0.82</v>
      </c>
      <c r="B155" s="102">
        <v>1.638</v>
      </c>
      <c r="C155" s="69">
        <v>0.952899999999917</v>
      </c>
      <c r="D155" s="5">
        <v>0.82</v>
      </c>
      <c r="E155" s="14">
        <f t="shared" si="9"/>
        <v>0.45999999999999996</v>
      </c>
      <c r="F155" s="79">
        <v>-4.2444</v>
      </c>
      <c r="G155" s="88">
        <f t="shared" si="10"/>
        <v>0.3936571428571429</v>
      </c>
      <c r="H155" s="5">
        <f t="shared" si="8"/>
        <v>5.877800000000001</v>
      </c>
      <c r="I155" s="113">
        <v>0</v>
      </c>
      <c r="J155" s="113">
        <f t="shared" si="11"/>
        <v>4</v>
      </c>
      <c r="K155" s="7"/>
    </row>
    <row r="156" spans="1:11" s="3" customFormat="1" ht="10.5" customHeight="1">
      <c r="A156" s="73">
        <v>0.8209</v>
      </c>
      <c r="B156" s="103">
        <v>1.643</v>
      </c>
      <c r="C156" s="68">
        <v>0.952299999999914</v>
      </c>
      <c r="D156" s="5">
        <v>0.821</v>
      </c>
      <c r="E156" s="14">
        <f t="shared" si="9"/>
        <v>0.4626999999999999</v>
      </c>
      <c r="F156" s="79">
        <v>-4.22</v>
      </c>
      <c r="G156" s="88">
        <f t="shared" si="10"/>
        <v>0.39714285714285713</v>
      </c>
      <c r="H156" s="5">
        <f t="shared" si="8"/>
        <v>5.890000000000001</v>
      </c>
      <c r="I156" s="113">
        <v>0</v>
      </c>
      <c r="J156" s="113">
        <f t="shared" si="11"/>
        <v>4</v>
      </c>
      <c r="K156" s="6"/>
    </row>
    <row r="157" spans="1:11" s="3" customFormat="1" ht="10.5" customHeight="1">
      <c r="A157" s="73">
        <v>0.8218</v>
      </c>
      <c r="B157" s="102">
        <v>1.647</v>
      </c>
      <c r="C157" s="69">
        <v>0.95169999999991</v>
      </c>
      <c r="D157" s="5">
        <v>0.822</v>
      </c>
      <c r="E157" s="14">
        <f t="shared" si="9"/>
        <v>0.4653999999999998</v>
      </c>
      <c r="F157" s="79">
        <v>-4.1956</v>
      </c>
      <c r="G157" s="88">
        <f t="shared" si="10"/>
        <v>0.40062857142857144</v>
      </c>
      <c r="H157" s="5">
        <f>IF(F157/2+4&gt;0,F157/2+4,0)+4</f>
        <v>5.902200000000001</v>
      </c>
      <c r="I157" s="113">
        <v>0</v>
      </c>
      <c r="J157" s="113">
        <f t="shared" si="11"/>
        <v>4</v>
      </c>
      <c r="K157" s="7"/>
    </row>
    <row r="158" spans="1:11" s="3" customFormat="1" ht="10.5" customHeight="1">
      <c r="A158" s="73">
        <v>0.8226</v>
      </c>
      <c r="B158" s="103">
        <v>1.652</v>
      </c>
      <c r="C158" s="68">
        <v>0.951099999999906</v>
      </c>
      <c r="D158" s="5">
        <v>0.823</v>
      </c>
      <c r="E158" s="14">
        <f t="shared" si="9"/>
        <v>0.4678</v>
      </c>
      <c r="F158" s="79">
        <v>-4.1712</v>
      </c>
      <c r="G158" s="88">
        <f t="shared" si="10"/>
        <v>0.40411428571428576</v>
      </c>
      <c r="H158" s="5">
        <f aca="true" t="shared" si="12" ref="H158:H184">IF(F158/2+4&gt;0,F158/2+4,0)+4</f>
        <v>5.9144000000000005</v>
      </c>
      <c r="I158" s="113">
        <v>0</v>
      </c>
      <c r="J158" s="113">
        <f t="shared" si="11"/>
        <v>4</v>
      </c>
      <c r="K158" s="7"/>
    </row>
    <row r="159" spans="1:11" s="3" customFormat="1" ht="10.5" customHeight="1">
      <c r="A159" s="73">
        <v>0.8235</v>
      </c>
      <c r="B159" s="102">
        <v>1.657</v>
      </c>
      <c r="C159" s="69">
        <v>0.950499999999902</v>
      </c>
      <c r="D159" s="5">
        <v>0.824</v>
      </c>
      <c r="E159" s="14">
        <f t="shared" si="9"/>
        <v>0.4704999999999999</v>
      </c>
      <c r="F159" s="79">
        <v>-4.1468</v>
      </c>
      <c r="G159" s="88">
        <f t="shared" si="10"/>
        <v>0.4076000000000001</v>
      </c>
      <c r="H159" s="5">
        <f t="shared" si="12"/>
        <v>5.9266000000000005</v>
      </c>
      <c r="I159" s="113">
        <v>0</v>
      </c>
      <c r="J159" s="113">
        <f t="shared" si="11"/>
        <v>4</v>
      </c>
      <c r="K159" s="7"/>
    </row>
    <row r="160" spans="1:11" s="3" customFormat="1" ht="10.5" customHeight="1">
      <c r="A160" s="73">
        <v>0.8244</v>
      </c>
      <c r="B160" s="103">
        <v>1.661</v>
      </c>
      <c r="C160" s="68">
        <v>0.949899999999898</v>
      </c>
      <c r="D160" s="5">
        <v>0.824</v>
      </c>
      <c r="E160" s="14">
        <f t="shared" si="9"/>
        <v>0.4732000000000003</v>
      </c>
      <c r="F160" s="79">
        <v>-4.1224</v>
      </c>
      <c r="G160" s="88">
        <f t="shared" si="10"/>
        <v>0.4110857142857143</v>
      </c>
      <c r="H160" s="5">
        <f t="shared" si="12"/>
        <v>5.9388000000000005</v>
      </c>
      <c r="I160" s="113">
        <v>0</v>
      </c>
      <c r="J160" s="113">
        <f t="shared" si="11"/>
        <v>4</v>
      </c>
      <c r="K160" s="6"/>
    </row>
    <row r="161" spans="1:11" s="3" customFormat="1" ht="10.5" customHeight="1">
      <c r="A161" s="73">
        <v>0.8253</v>
      </c>
      <c r="B161" s="102">
        <v>1.666</v>
      </c>
      <c r="C161" s="69">
        <v>0.949299999999894</v>
      </c>
      <c r="D161" s="5">
        <v>0.825</v>
      </c>
      <c r="E161" s="14">
        <f t="shared" si="9"/>
        <v>0.4759000000000002</v>
      </c>
      <c r="F161" s="79">
        <v>-4.098</v>
      </c>
      <c r="G161" s="88">
        <f t="shared" si="10"/>
        <v>0.4145714285714286</v>
      </c>
      <c r="H161" s="5">
        <f t="shared" si="12"/>
        <v>5.9510000000000005</v>
      </c>
      <c r="I161" s="113">
        <v>0</v>
      </c>
      <c r="J161" s="113">
        <f t="shared" si="11"/>
        <v>4</v>
      </c>
      <c r="K161" s="7"/>
    </row>
    <row r="162" spans="1:11" s="3" customFormat="1" ht="10.5" customHeight="1">
      <c r="A162" s="73">
        <v>0.8261</v>
      </c>
      <c r="B162" s="103">
        <v>1.67</v>
      </c>
      <c r="C162" s="68">
        <v>0.94869999999989</v>
      </c>
      <c r="D162" s="5">
        <v>0.826</v>
      </c>
      <c r="E162" s="14">
        <f t="shared" si="9"/>
        <v>0.47829999999999995</v>
      </c>
      <c r="F162" s="79">
        <v>-4.0736</v>
      </c>
      <c r="G162" s="88">
        <f t="shared" si="10"/>
        <v>0.4180571428571429</v>
      </c>
      <c r="H162" s="5">
        <f t="shared" si="12"/>
        <v>5.9632000000000005</v>
      </c>
      <c r="I162" s="113">
        <v>0</v>
      </c>
      <c r="J162" s="113">
        <f t="shared" si="11"/>
        <v>4</v>
      </c>
      <c r="K162" s="7"/>
    </row>
    <row r="163" spans="1:11" s="3" customFormat="1" ht="10.5" customHeight="1">
      <c r="A163" s="73">
        <v>0.827</v>
      </c>
      <c r="B163" s="102">
        <v>1.675</v>
      </c>
      <c r="C163" s="69">
        <v>0.948099999999886</v>
      </c>
      <c r="D163" s="5">
        <v>0.827</v>
      </c>
      <c r="E163" s="14">
        <f t="shared" si="9"/>
        <v>0.48099999999999987</v>
      </c>
      <c r="F163" s="79">
        <v>-4.0492</v>
      </c>
      <c r="G163" s="88">
        <f t="shared" si="10"/>
        <v>0.4215428571428571</v>
      </c>
      <c r="H163" s="5">
        <f t="shared" si="12"/>
        <v>5.9754000000000005</v>
      </c>
      <c r="I163" s="113">
        <v>0</v>
      </c>
      <c r="J163" s="113">
        <f t="shared" si="11"/>
        <v>4</v>
      </c>
      <c r="K163" s="7"/>
    </row>
    <row r="164" spans="1:11" s="3" customFormat="1" ht="10.5" customHeight="1">
      <c r="A164" s="73">
        <v>0.8279</v>
      </c>
      <c r="B164" s="103">
        <v>1.68</v>
      </c>
      <c r="C164" s="68">
        <v>0.947499999999882</v>
      </c>
      <c r="D164" s="5">
        <v>0.828</v>
      </c>
      <c r="E164" s="14">
        <f t="shared" si="9"/>
        <v>0.4836999999999998</v>
      </c>
      <c r="F164" s="79">
        <v>-4.0248</v>
      </c>
      <c r="G164" s="88">
        <f t="shared" si="10"/>
        <v>0.4250285714285714</v>
      </c>
      <c r="H164" s="5">
        <f t="shared" si="12"/>
        <v>5.9876000000000005</v>
      </c>
      <c r="I164" s="113">
        <v>0</v>
      </c>
      <c r="J164" s="113">
        <f t="shared" si="11"/>
        <v>4</v>
      </c>
      <c r="K164" s="6"/>
    </row>
    <row r="165" spans="1:11" s="3" customFormat="1" ht="10.5" customHeight="1">
      <c r="A165" s="73">
        <v>0.8288</v>
      </c>
      <c r="B165" s="102">
        <v>1.684</v>
      </c>
      <c r="C165" s="69">
        <v>0.946899999999878</v>
      </c>
      <c r="D165" s="5">
        <v>0.829</v>
      </c>
      <c r="E165" s="14">
        <f t="shared" si="9"/>
        <v>0.4863999999999997</v>
      </c>
      <c r="F165" s="79">
        <v>-4.0004</v>
      </c>
      <c r="G165" s="88">
        <f t="shared" si="10"/>
        <v>0.42851428571428574</v>
      </c>
      <c r="H165" s="5">
        <f t="shared" si="12"/>
        <v>5.9998000000000005</v>
      </c>
      <c r="I165" s="113">
        <v>0</v>
      </c>
      <c r="J165" s="113">
        <f t="shared" si="11"/>
        <v>4</v>
      </c>
      <c r="K165" s="7"/>
    </row>
    <row r="166" spans="1:11" s="3" customFormat="1" ht="10.5" customHeight="1">
      <c r="A166" s="73">
        <v>0.8296</v>
      </c>
      <c r="B166" s="102">
        <v>1.689</v>
      </c>
      <c r="C166" s="69">
        <v>0.94640000000001</v>
      </c>
      <c r="D166" s="5">
        <v>0.83</v>
      </c>
      <c r="E166" s="14">
        <f t="shared" si="9"/>
        <v>0.4887999999999999</v>
      </c>
      <c r="F166" s="79">
        <v>-3.976</v>
      </c>
      <c r="G166" s="88">
        <f t="shared" si="10"/>
        <v>0.43200000000000005</v>
      </c>
      <c r="H166" s="5">
        <f t="shared" si="12"/>
        <v>6.0120000000000005</v>
      </c>
      <c r="I166" s="113">
        <v>0</v>
      </c>
      <c r="J166" s="113">
        <f t="shared" si="11"/>
        <v>4</v>
      </c>
      <c r="K166" s="7"/>
    </row>
    <row r="167" spans="1:11" s="3" customFormat="1" ht="10.5" customHeight="1">
      <c r="A167" s="73">
        <v>0.8305</v>
      </c>
      <c r="B167" s="102">
        <v>1.693</v>
      </c>
      <c r="C167" s="69">
        <v>0.94520000000001</v>
      </c>
      <c r="D167" s="5">
        <v>0.831</v>
      </c>
      <c r="E167" s="14">
        <f t="shared" si="9"/>
        <v>0.49150000000000027</v>
      </c>
      <c r="F167" s="79">
        <v>-3.9516</v>
      </c>
      <c r="G167" s="88">
        <f t="shared" si="10"/>
        <v>0.43548571428571425</v>
      </c>
      <c r="H167" s="5">
        <f t="shared" si="12"/>
        <v>6.0242</v>
      </c>
      <c r="I167" s="113">
        <v>0</v>
      </c>
      <c r="J167" s="113">
        <f t="shared" si="11"/>
        <v>4</v>
      </c>
      <c r="K167" s="7"/>
    </row>
    <row r="168" spans="1:11" s="3" customFormat="1" ht="10.5" customHeight="1">
      <c r="A168" s="73">
        <v>0.8314</v>
      </c>
      <c r="B168" s="102">
        <v>1.698</v>
      </c>
      <c r="C168" s="69">
        <v>0.94400000000001</v>
      </c>
      <c r="D168" s="5">
        <v>0.831</v>
      </c>
      <c r="E168" s="14">
        <f t="shared" si="9"/>
        <v>0.4942000000000002</v>
      </c>
      <c r="F168" s="79">
        <v>-3.9272</v>
      </c>
      <c r="G168" s="88">
        <f t="shared" si="10"/>
        <v>0.43897142857142857</v>
      </c>
      <c r="H168" s="5">
        <f t="shared" si="12"/>
        <v>6.0364</v>
      </c>
      <c r="I168" s="113">
        <v>0</v>
      </c>
      <c r="J168" s="113">
        <f t="shared" si="11"/>
        <v>4</v>
      </c>
      <c r="K168" s="6"/>
    </row>
    <row r="169" spans="1:11" s="3" customFormat="1" ht="10.5" customHeight="1">
      <c r="A169" s="73">
        <v>0.8323</v>
      </c>
      <c r="B169" s="102">
        <v>1.703</v>
      </c>
      <c r="C169" s="69">
        <v>0.94280000000001</v>
      </c>
      <c r="D169" s="5">
        <v>0.832</v>
      </c>
      <c r="E169" s="14">
        <f t="shared" si="9"/>
        <v>0.4969000000000001</v>
      </c>
      <c r="F169" s="79">
        <v>-3.9028</v>
      </c>
      <c r="G169" s="88">
        <f t="shared" si="10"/>
        <v>0.4424571428571429</v>
      </c>
      <c r="H169" s="5">
        <f t="shared" si="12"/>
        <v>6.0486</v>
      </c>
      <c r="I169" s="113">
        <v>0</v>
      </c>
      <c r="J169" s="113">
        <f t="shared" si="11"/>
        <v>4</v>
      </c>
      <c r="K169" s="7"/>
    </row>
    <row r="170" spans="1:11" s="3" customFormat="1" ht="10.5" customHeight="1">
      <c r="A170" s="73">
        <v>0.8331</v>
      </c>
      <c r="B170" s="102">
        <v>1.707</v>
      </c>
      <c r="C170" s="69">
        <v>0.94160000000001</v>
      </c>
      <c r="D170" s="5">
        <v>0.833</v>
      </c>
      <c r="E170" s="14">
        <f t="shared" si="9"/>
        <v>0.49929999999999986</v>
      </c>
      <c r="F170" s="79">
        <v>-3.88</v>
      </c>
      <c r="G170" s="88">
        <f t="shared" si="10"/>
        <v>0.44571428571428573</v>
      </c>
      <c r="H170" s="5">
        <f t="shared" si="12"/>
        <v>6.0600000000000005</v>
      </c>
      <c r="I170" s="113">
        <v>0</v>
      </c>
      <c r="J170" s="113">
        <f t="shared" si="11"/>
        <v>4</v>
      </c>
      <c r="K170" s="7"/>
    </row>
    <row r="171" spans="1:11" s="3" customFormat="1" ht="10.5" customHeight="1">
      <c r="A171" s="73">
        <v>0.834</v>
      </c>
      <c r="B171" s="102">
        <v>1.712</v>
      </c>
      <c r="C171" s="69">
        <v>0.94040000000001</v>
      </c>
      <c r="D171" s="5">
        <v>0.834</v>
      </c>
      <c r="E171" s="14">
        <f t="shared" si="9"/>
        <v>0.5019999999999998</v>
      </c>
      <c r="F171" s="79">
        <v>-3.8527</v>
      </c>
      <c r="G171" s="88">
        <f t="shared" si="10"/>
        <v>0.44961428571428574</v>
      </c>
      <c r="H171" s="5">
        <f t="shared" si="12"/>
        <v>6.07365</v>
      </c>
      <c r="I171" s="113">
        <v>0</v>
      </c>
      <c r="J171" s="113">
        <f t="shared" si="11"/>
        <v>4</v>
      </c>
      <c r="K171" s="7"/>
    </row>
    <row r="172" spans="1:11" s="3" customFormat="1" ht="10.5" customHeight="1">
      <c r="A172" s="73">
        <v>0.8349</v>
      </c>
      <c r="B172" s="102">
        <v>1.716</v>
      </c>
      <c r="C172" s="69">
        <v>0.93920000000001</v>
      </c>
      <c r="D172" s="5">
        <v>0.835</v>
      </c>
      <c r="E172" s="14">
        <f t="shared" si="9"/>
        <v>0.5046999999999997</v>
      </c>
      <c r="F172" s="79">
        <v>-3.8254</v>
      </c>
      <c r="G172" s="88">
        <f t="shared" si="10"/>
        <v>0.45351428571428565</v>
      </c>
      <c r="H172" s="5">
        <f t="shared" si="12"/>
        <v>6.0873</v>
      </c>
      <c r="I172" s="113">
        <v>0</v>
      </c>
      <c r="J172" s="113">
        <f t="shared" si="11"/>
        <v>4</v>
      </c>
      <c r="K172" s="6"/>
    </row>
    <row r="173" spans="1:11" s="3" customFormat="1" ht="10.5" customHeight="1">
      <c r="A173" s="73">
        <v>0.8358</v>
      </c>
      <c r="B173" s="102">
        <v>1.721</v>
      </c>
      <c r="C173" s="69">
        <v>0.938000000000009</v>
      </c>
      <c r="D173" s="5">
        <v>0.836</v>
      </c>
      <c r="E173" s="14">
        <f t="shared" si="9"/>
        <v>0.5074000000000001</v>
      </c>
      <c r="F173" s="79">
        <v>-3.7981</v>
      </c>
      <c r="G173" s="88">
        <f t="shared" si="10"/>
        <v>0.4574142857142858</v>
      </c>
      <c r="H173" s="5">
        <f t="shared" si="12"/>
        <v>6.10095</v>
      </c>
      <c r="I173" s="113">
        <v>0</v>
      </c>
      <c r="J173" s="113">
        <f t="shared" si="11"/>
        <v>4</v>
      </c>
      <c r="K173" s="7"/>
    </row>
    <row r="174" spans="1:11" s="3" customFormat="1" ht="10.5" customHeight="1">
      <c r="A174" s="73">
        <v>0.8366</v>
      </c>
      <c r="B174" s="102">
        <v>1.725</v>
      </c>
      <c r="C174" s="69">
        <v>0.936800000000009</v>
      </c>
      <c r="D174" s="5">
        <v>0.837</v>
      </c>
      <c r="E174" s="14">
        <f t="shared" si="9"/>
        <v>0.5098000000000003</v>
      </c>
      <c r="F174" s="79">
        <v>-3.7708</v>
      </c>
      <c r="G174" s="88">
        <f t="shared" si="10"/>
        <v>0.4613142857142857</v>
      </c>
      <c r="H174" s="5">
        <f t="shared" si="12"/>
        <v>6.1146</v>
      </c>
      <c r="I174" s="113">
        <v>0</v>
      </c>
      <c r="J174" s="113">
        <f t="shared" si="11"/>
        <v>4</v>
      </c>
      <c r="K174" s="7"/>
    </row>
    <row r="175" spans="1:11" s="3" customFormat="1" ht="10.5" customHeight="1">
      <c r="A175" s="73">
        <v>0.8375</v>
      </c>
      <c r="B175" s="102">
        <v>1.73</v>
      </c>
      <c r="C175" s="69">
        <v>0.935600000000009</v>
      </c>
      <c r="D175" s="5">
        <v>0.838</v>
      </c>
      <c r="E175" s="14">
        <f t="shared" si="9"/>
        <v>0.5125000000000002</v>
      </c>
      <c r="F175" s="79">
        <v>-3.7435</v>
      </c>
      <c r="G175" s="88">
        <f t="shared" si="10"/>
        <v>0.4652142857142857</v>
      </c>
      <c r="H175" s="5">
        <f t="shared" si="12"/>
        <v>6.1282499999999995</v>
      </c>
      <c r="I175" s="113">
        <v>0</v>
      </c>
      <c r="J175" s="113">
        <f t="shared" si="11"/>
        <v>4</v>
      </c>
      <c r="K175" s="7"/>
    </row>
    <row r="176" spans="1:11" s="3" customFormat="1" ht="10.5" customHeight="1">
      <c r="A176" s="73">
        <v>0.8384</v>
      </c>
      <c r="B176" s="102">
        <v>1.734</v>
      </c>
      <c r="C176" s="69">
        <v>0.934400000000009</v>
      </c>
      <c r="D176" s="5">
        <v>0.838</v>
      </c>
      <c r="E176" s="14">
        <f t="shared" si="9"/>
        <v>0.5152000000000001</v>
      </c>
      <c r="F176" s="79">
        <v>-3.7162</v>
      </c>
      <c r="G176" s="88">
        <f t="shared" si="10"/>
        <v>0.4691142857142857</v>
      </c>
      <c r="H176" s="5">
        <f t="shared" si="12"/>
        <v>6.1419</v>
      </c>
      <c r="I176" s="113">
        <v>0</v>
      </c>
      <c r="J176" s="113">
        <f t="shared" si="11"/>
        <v>4</v>
      </c>
      <c r="K176" s="6"/>
    </row>
    <row r="177" spans="1:11" s="3" customFormat="1" ht="10.5" customHeight="1">
      <c r="A177" s="73">
        <v>0.8393</v>
      </c>
      <c r="B177" s="102">
        <v>1.739</v>
      </c>
      <c r="C177" s="69">
        <v>0.933200000000009</v>
      </c>
      <c r="D177" s="5">
        <v>0.839</v>
      </c>
      <c r="E177" s="14">
        <f t="shared" si="9"/>
        <v>0.5179</v>
      </c>
      <c r="F177" s="79">
        <v>-3.6889</v>
      </c>
      <c r="G177" s="88">
        <f t="shared" si="10"/>
        <v>0.4730142857142857</v>
      </c>
      <c r="H177" s="5">
        <f t="shared" si="12"/>
        <v>6.15555</v>
      </c>
      <c r="I177" s="113">
        <v>0</v>
      </c>
      <c r="J177" s="113">
        <f t="shared" si="11"/>
        <v>4</v>
      </c>
      <c r="K177" s="7"/>
    </row>
    <row r="178" spans="1:11" s="3" customFormat="1" ht="10.5" customHeight="1">
      <c r="A178" s="73">
        <v>0.8401</v>
      </c>
      <c r="B178" s="102">
        <v>1.743</v>
      </c>
      <c r="C178" s="69">
        <v>0.932000000000009</v>
      </c>
      <c r="D178" s="5">
        <v>0.84</v>
      </c>
      <c r="E178" s="14">
        <f t="shared" si="9"/>
        <v>0.5202999999999998</v>
      </c>
      <c r="F178" s="79">
        <v>-3.6616</v>
      </c>
      <c r="G178" s="88">
        <f t="shared" si="10"/>
        <v>0.47691428571428574</v>
      </c>
      <c r="H178" s="5">
        <f t="shared" si="12"/>
        <v>6.1692</v>
      </c>
      <c r="I178" s="113">
        <v>0</v>
      </c>
      <c r="J178" s="113">
        <f t="shared" si="11"/>
        <v>4</v>
      </c>
      <c r="K178" s="7"/>
    </row>
    <row r="179" spans="1:11" s="3" customFormat="1" ht="10.5" customHeight="1">
      <c r="A179" s="73">
        <v>0.841</v>
      </c>
      <c r="B179" s="102">
        <v>1.748</v>
      </c>
      <c r="C179" s="69">
        <v>0.930800000000009</v>
      </c>
      <c r="D179" s="5">
        <v>0.841</v>
      </c>
      <c r="E179" s="14">
        <f t="shared" si="9"/>
        <v>0.5229999999999997</v>
      </c>
      <c r="F179" s="79">
        <v>-3.6343</v>
      </c>
      <c r="G179" s="88">
        <f t="shared" si="10"/>
        <v>0.48081428571428575</v>
      </c>
      <c r="H179" s="5">
        <f t="shared" si="12"/>
        <v>6.18285</v>
      </c>
      <c r="I179" s="113">
        <v>0</v>
      </c>
      <c r="J179" s="113">
        <f t="shared" si="11"/>
        <v>4</v>
      </c>
      <c r="K179" s="7"/>
    </row>
    <row r="180" spans="1:11" s="3" customFormat="1" ht="10.5" customHeight="1">
      <c r="A180" s="73">
        <v>0.8419</v>
      </c>
      <c r="B180" s="102">
        <v>1.752</v>
      </c>
      <c r="C180" s="69">
        <v>0.929600000000009</v>
      </c>
      <c r="D180" s="5">
        <v>0.842</v>
      </c>
      <c r="E180" s="14">
        <f t="shared" si="9"/>
        <v>0.5257000000000001</v>
      </c>
      <c r="F180" s="79">
        <v>-3.607</v>
      </c>
      <c r="G180" s="88">
        <f t="shared" si="10"/>
        <v>0.48471428571428565</v>
      </c>
      <c r="H180" s="5">
        <f t="shared" si="12"/>
        <v>6.1965</v>
      </c>
      <c r="I180" s="113">
        <v>0</v>
      </c>
      <c r="J180" s="113">
        <f t="shared" si="11"/>
        <v>4</v>
      </c>
      <c r="K180" s="6"/>
    </row>
    <row r="181" spans="1:11" s="3" customFormat="1" ht="10.5" customHeight="1">
      <c r="A181" s="73">
        <v>0.8428</v>
      </c>
      <c r="B181" s="102">
        <v>1.757</v>
      </c>
      <c r="C181" s="69">
        <v>0.928400000000009</v>
      </c>
      <c r="D181" s="5">
        <v>0.843</v>
      </c>
      <c r="E181" s="14">
        <f t="shared" si="9"/>
        <v>0.5284</v>
      </c>
      <c r="F181" s="79">
        <v>-3.5797</v>
      </c>
      <c r="G181" s="88">
        <f t="shared" si="10"/>
        <v>0.4886142857142858</v>
      </c>
      <c r="H181" s="5">
        <f t="shared" si="12"/>
        <v>6.2101500000000005</v>
      </c>
      <c r="I181" s="113">
        <v>0</v>
      </c>
      <c r="J181" s="113">
        <f t="shared" si="11"/>
        <v>4</v>
      </c>
      <c r="K181" s="7"/>
    </row>
    <row r="182" spans="1:11" s="3" customFormat="1" ht="10.5" customHeight="1">
      <c r="A182" s="73">
        <v>0.8436</v>
      </c>
      <c r="B182" s="102">
        <v>1.761</v>
      </c>
      <c r="C182" s="69">
        <v>0.927200000000009</v>
      </c>
      <c r="D182" s="5">
        <v>0.844</v>
      </c>
      <c r="E182" s="14">
        <f t="shared" si="9"/>
        <v>0.5308000000000002</v>
      </c>
      <c r="F182" s="79">
        <v>-3.5524</v>
      </c>
      <c r="G182" s="88">
        <f t="shared" si="10"/>
        <v>0.4925142857142857</v>
      </c>
      <c r="H182" s="5">
        <f t="shared" si="12"/>
        <v>6.2238</v>
      </c>
      <c r="I182" s="113">
        <v>0</v>
      </c>
      <c r="J182" s="113">
        <f t="shared" si="11"/>
        <v>4</v>
      </c>
      <c r="K182" s="7"/>
    </row>
    <row r="183" spans="1:11" s="3" customFormat="1" ht="10.5" customHeight="1">
      <c r="A183" s="73">
        <v>0.8445</v>
      </c>
      <c r="B183" s="102">
        <v>1.766</v>
      </c>
      <c r="C183" s="69">
        <v>0.926000000000009</v>
      </c>
      <c r="D183" s="5">
        <v>0.845</v>
      </c>
      <c r="E183" s="14">
        <f t="shared" si="9"/>
        <v>0.5335000000000001</v>
      </c>
      <c r="F183" s="79">
        <v>-3.5251</v>
      </c>
      <c r="G183" s="88">
        <f t="shared" si="10"/>
        <v>0.4964142857142857</v>
      </c>
      <c r="H183" s="5">
        <f t="shared" si="12"/>
        <v>6.23745</v>
      </c>
      <c r="I183" s="113">
        <v>0</v>
      </c>
      <c r="J183" s="113">
        <f t="shared" si="11"/>
        <v>4</v>
      </c>
      <c r="K183" s="7"/>
    </row>
    <row r="184" spans="1:11" s="3" customFormat="1" ht="10.5" customHeight="1">
      <c r="A184" s="73">
        <v>0.8454</v>
      </c>
      <c r="B184" s="102">
        <v>1.77</v>
      </c>
      <c r="C184" s="69">
        <v>0.924800000000008</v>
      </c>
      <c r="D184" s="5">
        <v>0.845</v>
      </c>
      <c r="E184" s="14">
        <f t="shared" si="9"/>
        <v>0.5362</v>
      </c>
      <c r="F184" s="79">
        <v>-3.4978</v>
      </c>
      <c r="G184" s="88">
        <f t="shared" si="10"/>
        <v>0.5003142857142857</v>
      </c>
      <c r="H184" s="5">
        <f t="shared" si="12"/>
        <v>6.2511</v>
      </c>
      <c r="I184" s="113">
        <v>0</v>
      </c>
      <c r="J184" s="113">
        <f t="shared" si="11"/>
        <v>4</v>
      </c>
      <c r="K184" s="6"/>
    </row>
    <row r="185" spans="1:11" s="3" customFormat="1" ht="10.5" customHeight="1">
      <c r="A185" s="73">
        <v>0.8463</v>
      </c>
      <c r="B185" s="102">
        <v>1.775</v>
      </c>
      <c r="C185" s="69">
        <v>0.923600000000008</v>
      </c>
      <c r="D185" s="5">
        <v>0.846</v>
      </c>
      <c r="E185" s="14">
        <f t="shared" si="9"/>
        <v>0.5388999999999999</v>
      </c>
      <c r="F185" s="79">
        <v>-3.4705</v>
      </c>
      <c r="G185" s="88">
        <f t="shared" si="10"/>
        <v>0.5042142857142857</v>
      </c>
      <c r="H185" s="5">
        <f>IF(F185/2+4&gt;0,F185/2+4,0)+4</f>
        <v>6.26475</v>
      </c>
      <c r="I185" s="113">
        <v>0</v>
      </c>
      <c r="J185" s="113">
        <f t="shared" si="11"/>
        <v>4</v>
      </c>
      <c r="K185" s="7"/>
    </row>
    <row r="186" spans="1:11" s="3" customFormat="1" ht="10.5" customHeight="1">
      <c r="A186" s="73">
        <v>0.8471</v>
      </c>
      <c r="B186" s="102">
        <v>1.779</v>
      </c>
      <c r="C186" s="69">
        <v>0.922400000000008</v>
      </c>
      <c r="D186" s="5">
        <v>0.847</v>
      </c>
      <c r="E186" s="14">
        <f t="shared" si="9"/>
        <v>0.5412999999999997</v>
      </c>
      <c r="F186" s="79">
        <v>-3.4432</v>
      </c>
      <c r="G186" s="88">
        <f t="shared" si="10"/>
        <v>0.5081142857142857</v>
      </c>
      <c r="H186" s="5">
        <f aca="true" t="shared" si="13" ref="H186:H212">IF(F186/2+4&gt;0,F186/2+4,0)+4</f>
        <v>6.2783999999999995</v>
      </c>
      <c r="I186" s="113">
        <v>0</v>
      </c>
      <c r="J186" s="113">
        <f t="shared" si="11"/>
        <v>4</v>
      </c>
      <c r="K186" s="7"/>
    </row>
    <row r="187" spans="1:11" s="3" customFormat="1" ht="10.5" customHeight="1">
      <c r="A187" s="73">
        <v>0.848</v>
      </c>
      <c r="B187" s="102">
        <v>1.784</v>
      </c>
      <c r="C187" s="69">
        <v>0.921200000000008</v>
      </c>
      <c r="D187" s="5">
        <v>0.848</v>
      </c>
      <c r="E187" s="14">
        <f t="shared" si="9"/>
        <v>0.544</v>
      </c>
      <c r="F187" s="79">
        <v>-3.4159</v>
      </c>
      <c r="G187" s="88">
        <f t="shared" si="10"/>
        <v>0.5120142857142858</v>
      </c>
      <c r="H187" s="5">
        <f t="shared" si="13"/>
        <v>6.29205</v>
      </c>
      <c r="I187" s="113">
        <v>0</v>
      </c>
      <c r="J187" s="113">
        <f t="shared" si="11"/>
        <v>4</v>
      </c>
      <c r="K187" s="7"/>
    </row>
    <row r="188" spans="1:11" s="3" customFormat="1" ht="10.5" customHeight="1">
      <c r="A188" s="73">
        <v>0.8489</v>
      </c>
      <c r="B188" s="102">
        <v>1.789</v>
      </c>
      <c r="C188" s="69">
        <v>0.920000000000008</v>
      </c>
      <c r="D188" s="5">
        <v>0.849</v>
      </c>
      <c r="E188" s="14">
        <f t="shared" si="9"/>
        <v>0.5467</v>
      </c>
      <c r="F188" s="79">
        <v>-3.3886</v>
      </c>
      <c r="G188" s="88">
        <f t="shared" si="10"/>
        <v>0.5159142857142858</v>
      </c>
      <c r="H188" s="5">
        <f t="shared" si="13"/>
        <v>6.3057</v>
      </c>
      <c r="I188" s="113">
        <v>0</v>
      </c>
      <c r="J188" s="113">
        <f t="shared" si="11"/>
        <v>4</v>
      </c>
      <c r="K188" s="6"/>
    </row>
    <row r="189" spans="1:11" s="3" customFormat="1" ht="10.5" customHeight="1">
      <c r="A189" s="73">
        <v>0.8499</v>
      </c>
      <c r="B189" s="102">
        <v>1.793</v>
      </c>
      <c r="C189" s="69">
        <v>0.918800000000008</v>
      </c>
      <c r="D189" s="5">
        <v>0.85</v>
      </c>
      <c r="E189" s="14">
        <f t="shared" si="9"/>
        <v>0.5497000000000001</v>
      </c>
      <c r="F189" s="79">
        <v>-3.36</v>
      </c>
      <c r="G189" s="88">
        <f t="shared" si="10"/>
        <v>0.52</v>
      </c>
      <c r="H189" s="5">
        <f t="shared" si="13"/>
        <v>6.32</v>
      </c>
      <c r="I189" s="113">
        <v>0</v>
      </c>
      <c r="J189" s="113">
        <f t="shared" si="11"/>
        <v>4</v>
      </c>
      <c r="K189" s="7"/>
    </row>
    <row r="190" spans="1:11" s="3" customFormat="1" ht="10.5" customHeight="1">
      <c r="A190" s="73">
        <v>0.8508</v>
      </c>
      <c r="B190" s="102">
        <v>1.798</v>
      </c>
      <c r="C190" s="69">
        <v>0.917600000000008</v>
      </c>
      <c r="D190" s="5">
        <v>0.851</v>
      </c>
      <c r="E190" s="14">
        <f t="shared" si="9"/>
        <v>0.5524</v>
      </c>
      <c r="F190" s="79">
        <v>-3.34</v>
      </c>
      <c r="G190" s="88">
        <f t="shared" si="10"/>
        <v>0.5228571428571429</v>
      </c>
      <c r="H190" s="5">
        <f t="shared" si="13"/>
        <v>6.33</v>
      </c>
      <c r="I190" s="113">
        <v>0</v>
      </c>
      <c r="J190" s="113">
        <f t="shared" si="11"/>
        <v>4</v>
      </c>
      <c r="K190" s="7"/>
    </row>
    <row r="191" spans="1:11" s="3" customFormat="1" ht="10.5" customHeight="1">
      <c r="A191" s="73">
        <v>0.8517</v>
      </c>
      <c r="B191" s="102">
        <v>1.803</v>
      </c>
      <c r="C191" s="69">
        <v>0.916400000000008</v>
      </c>
      <c r="D191" s="5">
        <v>0.852</v>
      </c>
      <c r="E191" s="14">
        <f t="shared" si="9"/>
        <v>0.5550999999999999</v>
      </c>
      <c r="F191" s="79">
        <v>-3.32</v>
      </c>
      <c r="G191" s="88">
        <f t="shared" si="10"/>
        <v>0.5257142857142858</v>
      </c>
      <c r="H191" s="5">
        <f t="shared" si="13"/>
        <v>6.34</v>
      </c>
      <c r="I191" s="113">
        <v>0</v>
      </c>
      <c r="J191" s="113">
        <f t="shared" si="11"/>
        <v>4</v>
      </c>
      <c r="K191" s="7"/>
    </row>
    <row r="192" spans="1:11" s="3" customFormat="1" ht="10.5" customHeight="1">
      <c r="A192" s="73">
        <v>0.8526</v>
      </c>
      <c r="B192" s="102">
        <v>1.808</v>
      </c>
      <c r="C192" s="69">
        <v>0.915200000000008</v>
      </c>
      <c r="D192" s="5">
        <v>0.853</v>
      </c>
      <c r="E192" s="14">
        <f t="shared" si="9"/>
        <v>0.5578000000000003</v>
      </c>
      <c r="F192" s="79">
        <v>-3.3</v>
      </c>
      <c r="G192" s="88">
        <f t="shared" si="10"/>
        <v>0.5285714285714286</v>
      </c>
      <c r="H192" s="5">
        <f t="shared" si="13"/>
        <v>6.35</v>
      </c>
      <c r="I192" s="113">
        <v>0</v>
      </c>
      <c r="J192" s="113">
        <f t="shared" si="11"/>
        <v>4</v>
      </c>
      <c r="K192" s="6"/>
    </row>
    <row r="193" spans="1:11" s="3" customFormat="1" ht="10.5" customHeight="1">
      <c r="A193" s="73">
        <v>0.8536</v>
      </c>
      <c r="B193" s="102">
        <v>1.812</v>
      </c>
      <c r="C193" s="69">
        <v>0.914000000000008</v>
      </c>
      <c r="D193" s="5">
        <v>0.854</v>
      </c>
      <c r="E193" s="14">
        <f t="shared" si="9"/>
        <v>0.5608</v>
      </c>
      <c r="F193" s="79">
        <v>-3.28</v>
      </c>
      <c r="G193" s="88">
        <f t="shared" si="10"/>
        <v>0.5314285714285715</v>
      </c>
      <c r="H193" s="5">
        <f t="shared" si="13"/>
        <v>6.36</v>
      </c>
      <c r="I193" s="113">
        <v>0</v>
      </c>
      <c r="J193" s="113">
        <f t="shared" si="11"/>
        <v>4</v>
      </c>
      <c r="K193" s="7"/>
    </row>
    <row r="194" spans="1:11" s="3" customFormat="1" ht="10.5" customHeight="1">
      <c r="A194" s="73">
        <v>0.8545</v>
      </c>
      <c r="B194" s="102">
        <v>1.817</v>
      </c>
      <c r="C194" s="69">
        <v>0.912800000000008</v>
      </c>
      <c r="D194" s="5">
        <v>0.854</v>
      </c>
      <c r="E194" s="14">
        <f t="shared" si="9"/>
        <v>0.5635000000000003</v>
      </c>
      <c r="F194" s="79">
        <v>-3.26</v>
      </c>
      <c r="G194" s="88">
        <f t="shared" si="10"/>
        <v>0.5342857142857143</v>
      </c>
      <c r="H194" s="5">
        <f t="shared" si="13"/>
        <v>6.37</v>
      </c>
      <c r="I194" s="113">
        <v>0</v>
      </c>
      <c r="J194" s="113">
        <f t="shared" si="11"/>
        <v>4</v>
      </c>
      <c r="K194" s="7"/>
    </row>
    <row r="195" spans="1:11" s="3" customFormat="1" ht="10.5" customHeight="1">
      <c r="A195" s="73">
        <v>0.8554</v>
      </c>
      <c r="B195" s="102">
        <v>1.822</v>
      </c>
      <c r="C195" s="69">
        <v>0.911600000000008</v>
      </c>
      <c r="D195" s="5">
        <v>0.855</v>
      </c>
      <c r="E195" s="14">
        <f t="shared" si="9"/>
        <v>0.5662000000000003</v>
      </c>
      <c r="F195" s="79">
        <v>-3.24</v>
      </c>
      <c r="G195" s="88">
        <f t="shared" si="10"/>
        <v>0.5371428571428571</v>
      </c>
      <c r="H195" s="5">
        <f t="shared" si="13"/>
        <v>6.38</v>
      </c>
      <c r="I195" s="113">
        <v>0</v>
      </c>
      <c r="J195" s="113">
        <f t="shared" si="11"/>
        <v>4</v>
      </c>
      <c r="K195" s="7"/>
    </row>
    <row r="196" spans="1:11" s="3" customFormat="1" ht="10.5" customHeight="1">
      <c r="A196" s="73">
        <v>0.8563</v>
      </c>
      <c r="B196" s="102">
        <v>1.826</v>
      </c>
      <c r="C196" s="69">
        <v>0.910400000000007</v>
      </c>
      <c r="D196" s="5">
        <v>0.856</v>
      </c>
      <c r="E196" s="14">
        <f t="shared" si="9"/>
        <v>0.5688999999999997</v>
      </c>
      <c r="F196" s="79">
        <v>-3.22</v>
      </c>
      <c r="G196" s="88">
        <f t="shared" si="10"/>
        <v>0.54</v>
      </c>
      <c r="H196" s="5">
        <f t="shared" si="13"/>
        <v>6.39</v>
      </c>
      <c r="I196" s="113">
        <v>0</v>
      </c>
      <c r="J196" s="113">
        <f t="shared" si="11"/>
        <v>4</v>
      </c>
      <c r="K196" s="6"/>
    </row>
    <row r="197" spans="1:11" s="3" customFormat="1" ht="10.5" customHeight="1">
      <c r="A197" s="73">
        <v>0.8573</v>
      </c>
      <c r="B197" s="102">
        <v>1.831</v>
      </c>
      <c r="C197" s="69">
        <v>0.909200000000007</v>
      </c>
      <c r="D197" s="5">
        <v>0.857</v>
      </c>
      <c r="E197" s="14">
        <f t="shared" si="9"/>
        <v>0.5718999999999999</v>
      </c>
      <c r="F197" s="79">
        <v>-3.2</v>
      </c>
      <c r="G197" s="88">
        <f t="shared" si="10"/>
        <v>0.5428571428571428</v>
      </c>
      <c r="H197" s="5">
        <f t="shared" si="13"/>
        <v>6.4</v>
      </c>
      <c r="I197" s="113">
        <v>0</v>
      </c>
      <c r="J197" s="113">
        <f t="shared" si="11"/>
        <v>4</v>
      </c>
      <c r="K197" s="7"/>
    </row>
    <row r="198" spans="1:11" s="3" customFormat="1" ht="10.5" customHeight="1">
      <c r="A198" s="73">
        <v>0.8582</v>
      </c>
      <c r="B198" s="102">
        <v>1.836</v>
      </c>
      <c r="C198" s="69">
        <v>0.908000000000007</v>
      </c>
      <c r="D198" s="5">
        <v>0.858</v>
      </c>
      <c r="E198" s="14">
        <f t="shared" si="9"/>
        <v>0.5745999999999998</v>
      </c>
      <c r="F198" s="79">
        <v>-3.18</v>
      </c>
      <c r="G198" s="88">
        <f t="shared" si="10"/>
        <v>0.5457142857142857</v>
      </c>
      <c r="H198" s="5">
        <f t="shared" si="13"/>
        <v>6.41</v>
      </c>
      <c r="I198" s="113">
        <v>0</v>
      </c>
      <c r="J198" s="113">
        <f t="shared" si="11"/>
        <v>4</v>
      </c>
      <c r="K198" s="7"/>
    </row>
    <row r="199" spans="1:11" s="3" customFormat="1" ht="10.5" customHeight="1">
      <c r="A199" s="73">
        <v>0.8591</v>
      </c>
      <c r="B199" s="102">
        <v>1.84</v>
      </c>
      <c r="C199" s="69">
        <v>0.906800000000007</v>
      </c>
      <c r="D199" s="5">
        <v>0.859</v>
      </c>
      <c r="E199" s="14">
        <f t="shared" si="9"/>
        <v>0.5773000000000001</v>
      </c>
      <c r="F199" s="79">
        <v>-3.16</v>
      </c>
      <c r="G199" s="88">
        <f t="shared" si="10"/>
        <v>0.5485714285714285</v>
      </c>
      <c r="H199" s="5">
        <f t="shared" si="13"/>
        <v>6.42</v>
      </c>
      <c r="I199" s="113">
        <v>0</v>
      </c>
      <c r="J199" s="113">
        <f t="shared" si="11"/>
        <v>4</v>
      </c>
      <c r="K199" s="7"/>
    </row>
    <row r="200" spans="1:11" s="3" customFormat="1" ht="10.5" customHeight="1">
      <c r="A200" s="73">
        <v>0.86</v>
      </c>
      <c r="B200" s="102">
        <v>1.845</v>
      </c>
      <c r="C200" s="69">
        <v>0.905600000000007</v>
      </c>
      <c r="D200" s="5">
        <v>0.86</v>
      </c>
      <c r="E200" s="14">
        <f t="shared" si="9"/>
        <v>0.5800000000000001</v>
      </c>
      <c r="F200" s="79">
        <v>-3.14</v>
      </c>
      <c r="G200" s="88">
        <f t="shared" si="10"/>
        <v>0.5514285714285714</v>
      </c>
      <c r="H200" s="5">
        <f t="shared" si="13"/>
        <v>6.43</v>
      </c>
      <c r="I200" s="113">
        <v>0</v>
      </c>
      <c r="J200" s="113">
        <f t="shared" si="11"/>
        <v>4</v>
      </c>
      <c r="K200" s="6"/>
    </row>
    <row r="201" spans="1:11" s="3" customFormat="1" ht="10.5" customHeight="1">
      <c r="A201" s="73">
        <v>0.861</v>
      </c>
      <c r="B201" s="102">
        <v>1.85</v>
      </c>
      <c r="C201" s="69">
        <v>0.904400000000007</v>
      </c>
      <c r="D201" s="5">
        <v>0.861</v>
      </c>
      <c r="E201" s="14">
        <f t="shared" si="9"/>
        <v>0.5830000000000002</v>
      </c>
      <c r="F201" s="79">
        <v>-3.12</v>
      </c>
      <c r="G201" s="88">
        <f t="shared" si="10"/>
        <v>0.5542857142857143</v>
      </c>
      <c r="H201" s="5">
        <f t="shared" si="13"/>
        <v>6.4399999999999995</v>
      </c>
      <c r="I201" s="113">
        <v>0</v>
      </c>
      <c r="J201" s="113">
        <f t="shared" si="11"/>
        <v>4</v>
      </c>
      <c r="K201" s="7"/>
    </row>
    <row r="202" spans="1:11" s="3" customFormat="1" ht="10.5" customHeight="1">
      <c r="A202" s="73">
        <v>0.8619</v>
      </c>
      <c r="B202" s="102">
        <v>1.854</v>
      </c>
      <c r="C202" s="69">
        <v>0.903200000000007</v>
      </c>
      <c r="D202" s="5">
        <v>0.862</v>
      </c>
      <c r="E202" s="14">
        <f t="shared" si="9"/>
        <v>0.5857000000000001</v>
      </c>
      <c r="F202" s="79">
        <v>-3.1</v>
      </c>
      <c r="G202" s="88">
        <f t="shared" si="10"/>
        <v>0.5571428571428572</v>
      </c>
      <c r="H202" s="5">
        <f t="shared" si="13"/>
        <v>6.45</v>
      </c>
      <c r="I202" s="113">
        <v>0</v>
      </c>
      <c r="J202" s="113">
        <f t="shared" si="11"/>
        <v>4</v>
      </c>
      <c r="K202" s="7"/>
    </row>
    <row r="203" spans="1:11" s="3" customFormat="1" ht="10.5" customHeight="1">
      <c r="A203" s="73">
        <v>0.8628</v>
      </c>
      <c r="B203" s="102">
        <v>1.859</v>
      </c>
      <c r="C203" s="69">
        <v>0.902000000000007</v>
      </c>
      <c r="D203" s="5">
        <v>0.863</v>
      </c>
      <c r="E203" s="14">
        <f t="shared" si="9"/>
        <v>0.5884</v>
      </c>
      <c r="F203" s="79">
        <v>-3.08</v>
      </c>
      <c r="G203" s="88">
        <f t="shared" si="10"/>
        <v>0.56</v>
      </c>
      <c r="H203" s="5">
        <f t="shared" si="13"/>
        <v>6.46</v>
      </c>
      <c r="I203" s="113">
        <v>0</v>
      </c>
      <c r="J203" s="113">
        <f t="shared" si="11"/>
        <v>4</v>
      </c>
      <c r="K203" s="7"/>
    </row>
    <row r="204" spans="1:11" s="3" customFormat="1" ht="10.5" customHeight="1">
      <c r="A204" s="73">
        <v>0.8637</v>
      </c>
      <c r="B204" s="102">
        <v>1.864</v>
      </c>
      <c r="C204" s="69">
        <v>0.900800000000007</v>
      </c>
      <c r="D204" s="5">
        <v>0.864</v>
      </c>
      <c r="E204" s="14">
        <f t="shared" si="9"/>
        <v>0.5911</v>
      </c>
      <c r="F204" s="79">
        <v>-3.06</v>
      </c>
      <c r="G204" s="88">
        <f t="shared" si="10"/>
        <v>0.5628571428571428</v>
      </c>
      <c r="H204" s="5">
        <f t="shared" si="13"/>
        <v>6.47</v>
      </c>
      <c r="I204" s="113">
        <v>0</v>
      </c>
      <c r="J204" s="113">
        <f t="shared" si="11"/>
        <v>4</v>
      </c>
      <c r="K204" s="6"/>
    </row>
    <row r="205" spans="1:11" s="3" customFormat="1" ht="10.5" customHeight="1">
      <c r="A205" s="73">
        <v>0.8647</v>
      </c>
      <c r="B205" s="102">
        <v>1.868</v>
      </c>
      <c r="C205" s="69">
        <v>0.899600000000007</v>
      </c>
      <c r="D205" s="5">
        <v>0.865</v>
      </c>
      <c r="E205" s="14">
        <f t="shared" si="9"/>
        <v>0.5941000000000001</v>
      </c>
      <c r="F205" s="79">
        <v>-3.04</v>
      </c>
      <c r="G205" s="88">
        <f t="shared" si="10"/>
        <v>0.5657142857142857</v>
      </c>
      <c r="H205" s="5">
        <f t="shared" si="13"/>
        <v>6.48</v>
      </c>
      <c r="I205" s="113">
        <v>0</v>
      </c>
      <c r="J205" s="113">
        <f t="shared" si="11"/>
        <v>4</v>
      </c>
      <c r="K205" s="7"/>
    </row>
    <row r="206" spans="1:11" s="3" customFormat="1" ht="10.5" customHeight="1">
      <c r="A206" s="73">
        <v>0.8656</v>
      </c>
      <c r="B206" s="102">
        <v>1.873</v>
      </c>
      <c r="C206" s="69">
        <v>0.898400000000007</v>
      </c>
      <c r="D206" s="5">
        <v>0.866</v>
      </c>
      <c r="E206" s="14">
        <f t="shared" si="9"/>
        <v>0.5968</v>
      </c>
      <c r="F206" s="79">
        <v>-3.02</v>
      </c>
      <c r="G206" s="88">
        <f t="shared" si="10"/>
        <v>0.5685714285714285</v>
      </c>
      <c r="H206" s="5">
        <f t="shared" si="13"/>
        <v>6.49</v>
      </c>
      <c r="I206" s="113">
        <v>0</v>
      </c>
      <c r="J206" s="113">
        <f t="shared" si="11"/>
        <v>4</v>
      </c>
      <c r="K206" s="7"/>
    </row>
    <row r="207" spans="1:11" s="3" customFormat="1" ht="10.5" customHeight="1">
      <c r="A207" s="73">
        <v>0.8665</v>
      </c>
      <c r="B207" s="102">
        <v>1.878</v>
      </c>
      <c r="C207" s="69">
        <v>0.897200000000006</v>
      </c>
      <c r="D207" s="5">
        <v>0.867</v>
      </c>
      <c r="E207" s="14">
        <f t="shared" si="9"/>
        <v>0.5994999999999999</v>
      </c>
      <c r="F207" s="79">
        <v>-3</v>
      </c>
      <c r="G207" s="88">
        <f t="shared" si="10"/>
        <v>0.5714285714285714</v>
      </c>
      <c r="H207" s="5">
        <f t="shared" si="13"/>
        <v>6.5</v>
      </c>
      <c r="I207" s="113">
        <v>0</v>
      </c>
      <c r="J207" s="113">
        <f t="shared" si="11"/>
        <v>4</v>
      </c>
      <c r="K207" s="7"/>
    </row>
    <row r="208" spans="1:11" s="3" customFormat="1" ht="10.5" customHeight="1">
      <c r="A208" s="73">
        <v>0.8674</v>
      </c>
      <c r="B208" s="102">
        <v>1.882</v>
      </c>
      <c r="C208" s="69">
        <v>0.896000000000006</v>
      </c>
      <c r="D208" s="5">
        <v>0.867</v>
      </c>
      <c r="E208" s="14">
        <f t="shared" si="9"/>
        <v>0.6021999999999998</v>
      </c>
      <c r="F208" s="79">
        <v>-2.98</v>
      </c>
      <c r="G208" s="88">
        <f t="shared" si="10"/>
        <v>0.5742857142857143</v>
      </c>
      <c r="H208" s="5">
        <f t="shared" si="13"/>
        <v>6.51</v>
      </c>
      <c r="I208" s="113">
        <v>0</v>
      </c>
      <c r="J208" s="113">
        <f t="shared" si="11"/>
        <v>4</v>
      </c>
      <c r="K208" s="6"/>
    </row>
    <row r="209" spans="1:11" s="3" customFormat="1" ht="10.5" customHeight="1">
      <c r="A209" s="73">
        <v>0.8684</v>
      </c>
      <c r="B209" s="102">
        <v>1.887</v>
      </c>
      <c r="C209" s="69">
        <v>0.894800000000006</v>
      </c>
      <c r="D209" s="5">
        <v>0.868</v>
      </c>
      <c r="E209" s="14">
        <f t="shared" si="9"/>
        <v>0.6052</v>
      </c>
      <c r="F209" s="79">
        <v>-2.96</v>
      </c>
      <c r="G209" s="88">
        <f t="shared" si="10"/>
        <v>0.5771428571428572</v>
      </c>
      <c r="H209" s="5">
        <f t="shared" si="13"/>
        <v>6.52</v>
      </c>
      <c r="I209" s="113">
        <v>0</v>
      </c>
      <c r="J209" s="113">
        <f t="shared" si="11"/>
        <v>4</v>
      </c>
      <c r="K209" s="7"/>
    </row>
    <row r="210" spans="1:11" s="3" customFormat="1" ht="10.5" customHeight="1">
      <c r="A210" s="73">
        <v>0.8693</v>
      </c>
      <c r="B210" s="102">
        <v>1.892</v>
      </c>
      <c r="C210" s="69">
        <v>0.893600000000006</v>
      </c>
      <c r="D210" s="5">
        <v>0.869</v>
      </c>
      <c r="E210" s="14">
        <f t="shared" si="9"/>
        <v>0.6078999999999999</v>
      </c>
      <c r="F210" s="79">
        <v>-2.94</v>
      </c>
      <c r="G210" s="88">
        <f t="shared" si="10"/>
        <v>0.5800000000000001</v>
      </c>
      <c r="H210" s="5">
        <f t="shared" si="13"/>
        <v>6.53</v>
      </c>
      <c r="I210" s="113">
        <v>0</v>
      </c>
      <c r="J210" s="113">
        <f t="shared" si="11"/>
        <v>4</v>
      </c>
      <c r="K210" s="7"/>
    </row>
    <row r="211" spans="1:11" s="3" customFormat="1" ht="10.5" customHeight="1">
      <c r="A211" s="73">
        <v>0.8702</v>
      </c>
      <c r="B211" s="102">
        <v>1.896</v>
      </c>
      <c r="C211" s="69">
        <v>0.892400000000006</v>
      </c>
      <c r="D211" s="5">
        <v>0.87</v>
      </c>
      <c r="E211" s="14">
        <f t="shared" si="9"/>
        <v>0.6105999999999998</v>
      </c>
      <c r="F211" s="79">
        <v>-2.92</v>
      </c>
      <c r="G211" s="88">
        <f t="shared" si="10"/>
        <v>0.5828571428571429</v>
      </c>
      <c r="H211" s="5">
        <f t="shared" si="13"/>
        <v>6.54</v>
      </c>
      <c r="I211" s="113">
        <v>0</v>
      </c>
      <c r="J211" s="113">
        <f t="shared" si="11"/>
        <v>4</v>
      </c>
      <c r="K211" s="7"/>
    </row>
    <row r="212" spans="1:11" s="3" customFormat="1" ht="10.5" customHeight="1">
      <c r="A212" s="73">
        <v>0.8711</v>
      </c>
      <c r="B212" s="102">
        <v>1.901</v>
      </c>
      <c r="C212" s="69">
        <v>0.891200000000006</v>
      </c>
      <c r="D212" s="5">
        <v>0.871</v>
      </c>
      <c r="E212" s="14">
        <f t="shared" si="9"/>
        <v>0.6132999999999997</v>
      </c>
      <c r="F212" s="79">
        <v>-2.8897</v>
      </c>
      <c r="G212" s="88">
        <f t="shared" si="10"/>
        <v>0.5871857142857143</v>
      </c>
      <c r="H212" s="5">
        <f t="shared" si="13"/>
        <v>6.55515</v>
      </c>
      <c r="I212" s="113">
        <v>0</v>
      </c>
      <c r="J212" s="113">
        <f t="shared" si="11"/>
        <v>4</v>
      </c>
      <c r="K212" s="6"/>
    </row>
    <row r="213" spans="1:11" s="3" customFormat="1" ht="10.5" customHeight="1">
      <c r="A213" s="73">
        <v>0.8721</v>
      </c>
      <c r="B213" s="102">
        <v>1.905</v>
      </c>
      <c r="C213" s="69">
        <v>0.890000000000006</v>
      </c>
      <c r="D213" s="5">
        <v>0.872</v>
      </c>
      <c r="E213" s="14">
        <f aca="true" t="shared" si="14" ref="E213:E276">3*A213-2</f>
        <v>0.6162999999999998</v>
      </c>
      <c r="F213" s="79">
        <v>-2.8594</v>
      </c>
      <c r="G213" s="88">
        <f aca="true" t="shared" si="15" ref="G213:G276">IF(F213/7+1&gt;0,F213/7+1,0)</f>
        <v>0.5915142857142857</v>
      </c>
      <c r="H213" s="5">
        <f>IF(F213/2+4&gt;0,F213/2+4,0)+4</f>
        <v>6.5703</v>
      </c>
      <c r="I213" s="113">
        <v>0</v>
      </c>
      <c r="J213" s="113">
        <f t="shared" si="11"/>
        <v>4</v>
      </c>
      <c r="K213" s="7"/>
    </row>
    <row r="214" spans="1:11" s="3" customFormat="1" ht="10.5" customHeight="1">
      <c r="A214" s="73">
        <v>0.873</v>
      </c>
      <c r="B214" s="102">
        <v>1.91</v>
      </c>
      <c r="C214" s="69">
        <v>0.888800000000006</v>
      </c>
      <c r="D214" s="5">
        <v>0.873</v>
      </c>
      <c r="E214" s="14">
        <f t="shared" si="14"/>
        <v>0.6189999999999998</v>
      </c>
      <c r="F214" s="79">
        <v>-2.8291</v>
      </c>
      <c r="G214" s="88">
        <f t="shared" si="15"/>
        <v>0.5958428571428571</v>
      </c>
      <c r="H214" s="5">
        <f aca="true" t="shared" si="16" ref="H214:H247">IF(F214/2+4&gt;0,F214/2+4,0)+4</f>
        <v>6.58545</v>
      </c>
      <c r="I214" s="113">
        <v>0</v>
      </c>
      <c r="J214" s="113">
        <f aca="true" t="shared" si="17" ref="J214:J277">IF(F214*(16/25)&gt;0,F214*(16/25),0)+4</f>
        <v>4</v>
      </c>
      <c r="K214" s="7"/>
    </row>
    <row r="215" spans="1:11" s="3" customFormat="1" ht="10.5" customHeight="1">
      <c r="A215" s="73">
        <v>0.8739</v>
      </c>
      <c r="B215" s="102">
        <v>1.915</v>
      </c>
      <c r="C215" s="69">
        <v>0.887600000000006</v>
      </c>
      <c r="D215" s="5">
        <v>0.874</v>
      </c>
      <c r="E215" s="14">
        <f t="shared" si="14"/>
        <v>0.6217000000000001</v>
      </c>
      <c r="F215" s="79">
        <v>-2.7988</v>
      </c>
      <c r="G215" s="88">
        <f t="shared" si="15"/>
        <v>0.6001714285714286</v>
      </c>
      <c r="H215" s="5">
        <f t="shared" si="16"/>
        <v>6.6006</v>
      </c>
      <c r="I215" s="113">
        <v>0</v>
      </c>
      <c r="J215" s="113">
        <f t="shared" si="17"/>
        <v>4</v>
      </c>
      <c r="K215" s="7"/>
    </row>
    <row r="216" spans="1:11" s="3" customFormat="1" ht="10.5" customHeight="1">
      <c r="A216" s="73">
        <v>0.8748</v>
      </c>
      <c r="B216" s="102">
        <v>1.919</v>
      </c>
      <c r="C216" s="69">
        <v>0.886400000000006</v>
      </c>
      <c r="D216" s="5">
        <v>0.875</v>
      </c>
      <c r="E216" s="14">
        <f t="shared" si="14"/>
        <v>0.6244000000000001</v>
      </c>
      <c r="F216" s="79">
        <v>-2.7685</v>
      </c>
      <c r="G216" s="88">
        <f t="shared" si="15"/>
        <v>0.6045</v>
      </c>
      <c r="H216" s="5">
        <f t="shared" si="16"/>
        <v>6.61575</v>
      </c>
      <c r="I216" s="113">
        <v>0</v>
      </c>
      <c r="J216" s="113">
        <f t="shared" si="17"/>
        <v>4</v>
      </c>
      <c r="K216" s="6"/>
    </row>
    <row r="217" spans="1:11" s="3" customFormat="1" ht="10.5" customHeight="1">
      <c r="A217" s="73">
        <v>0.8758</v>
      </c>
      <c r="B217" s="102">
        <v>1.924</v>
      </c>
      <c r="C217" s="69">
        <v>0.885200000000006</v>
      </c>
      <c r="D217" s="5">
        <v>0.876</v>
      </c>
      <c r="E217" s="14">
        <f t="shared" si="14"/>
        <v>0.6274000000000002</v>
      </c>
      <c r="F217" s="79">
        <v>-2.7382</v>
      </c>
      <c r="G217" s="88">
        <f t="shared" si="15"/>
        <v>0.6088285714285715</v>
      </c>
      <c r="H217" s="5">
        <f t="shared" si="16"/>
        <v>6.6309000000000005</v>
      </c>
      <c r="I217" s="113">
        <v>0</v>
      </c>
      <c r="J217" s="113">
        <f t="shared" si="17"/>
        <v>4</v>
      </c>
      <c r="K217" s="7"/>
    </row>
    <row r="218" spans="1:11" s="3" customFormat="1" ht="10.5" customHeight="1">
      <c r="A218" s="73">
        <v>0.8767</v>
      </c>
      <c r="B218" s="102">
        <v>1.928</v>
      </c>
      <c r="C218" s="69">
        <v>0.884000000000005</v>
      </c>
      <c r="D218" s="5">
        <v>0.877</v>
      </c>
      <c r="E218" s="14">
        <f t="shared" si="14"/>
        <v>0.6301000000000001</v>
      </c>
      <c r="F218" s="79">
        <v>-2.7079</v>
      </c>
      <c r="G218" s="88">
        <f t="shared" si="15"/>
        <v>0.6131571428571428</v>
      </c>
      <c r="H218" s="5">
        <f t="shared" si="16"/>
        <v>6.64605</v>
      </c>
      <c r="I218" s="113">
        <v>0</v>
      </c>
      <c r="J218" s="113">
        <f t="shared" si="17"/>
        <v>4</v>
      </c>
      <c r="K218" s="7"/>
    </row>
    <row r="219" spans="1:11" s="3" customFormat="1" ht="10.5" customHeight="1">
      <c r="A219" s="73">
        <v>0.8776</v>
      </c>
      <c r="B219" s="102">
        <v>1.933</v>
      </c>
      <c r="C219" s="69">
        <v>0.882800000000005</v>
      </c>
      <c r="D219" s="5">
        <v>0.878</v>
      </c>
      <c r="E219" s="14">
        <f t="shared" si="14"/>
        <v>0.6328</v>
      </c>
      <c r="F219" s="79">
        <v>-2.6776</v>
      </c>
      <c r="G219" s="88">
        <f t="shared" si="15"/>
        <v>0.6174857142857143</v>
      </c>
      <c r="H219" s="5">
        <f t="shared" si="16"/>
        <v>6.6612</v>
      </c>
      <c r="I219" s="113">
        <v>0</v>
      </c>
      <c r="J219" s="113">
        <f t="shared" si="17"/>
        <v>4</v>
      </c>
      <c r="K219" s="7"/>
    </row>
    <row r="220" spans="1:11" s="3" customFormat="1" ht="10.5" customHeight="1">
      <c r="A220" s="73">
        <v>0.8785</v>
      </c>
      <c r="B220" s="102">
        <v>1.938</v>
      </c>
      <c r="C220" s="69">
        <v>0.881600000000005</v>
      </c>
      <c r="D220" s="5">
        <v>0.879</v>
      </c>
      <c r="E220" s="14">
        <f t="shared" si="14"/>
        <v>0.6355</v>
      </c>
      <c r="F220" s="79">
        <v>-2.6473</v>
      </c>
      <c r="G220" s="88">
        <f t="shared" si="15"/>
        <v>0.6218142857142857</v>
      </c>
      <c r="H220" s="5">
        <f t="shared" si="16"/>
        <v>6.67635</v>
      </c>
      <c r="I220" s="113">
        <v>0</v>
      </c>
      <c r="J220" s="113">
        <f t="shared" si="17"/>
        <v>4</v>
      </c>
      <c r="K220" s="6"/>
    </row>
    <row r="221" spans="1:11" s="3" customFormat="1" ht="10.5" customHeight="1">
      <c r="A221" s="73">
        <v>0.8795</v>
      </c>
      <c r="B221" s="102">
        <v>1.942</v>
      </c>
      <c r="C221" s="69">
        <v>0.880400000000005</v>
      </c>
      <c r="D221" s="5">
        <v>0.879</v>
      </c>
      <c r="E221" s="14">
        <f t="shared" si="14"/>
        <v>0.6384999999999996</v>
      </c>
      <c r="F221" s="79">
        <v>-2.617</v>
      </c>
      <c r="G221" s="88">
        <f t="shared" si="15"/>
        <v>0.6261428571428571</v>
      </c>
      <c r="H221" s="5">
        <f t="shared" si="16"/>
        <v>6.6915</v>
      </c>
      <c r="I221" s="113">
        <v>0</v>
      </c>
      <c r="J221" s="113">
        <f t="shared" si="17"/>
        <v>4</v>
      </c>
      <c r="K221" s="7"/>
    </row>
    <row r="222" spans="1:11" s="3" customFormat="1" ht="10.5" customHeight="1">
      <c r="A222" s="73">
        <v>0.8804</v>
      </c>
      <c r="B222" s="102">
        <v>1.947</v>
      </c>
      <c r="C222" s="69">
        <v>0.879200000000005</v>
      </c>
      <c r="D222" s="5">
        <v>0.88</v>
      </c>
      <c r="E222" s="14">
        <f t="shared" si="14"/>
        <v>0.6412</v>
      </c>
      <c r="F222" s="79">
        <v>-2.5867</v>
      </c>
      <c r="G222" s="88">
        <f t="shared" si="15"/>
        <v>0.6304714285714286</v>
      </c>
      <c r="H222" s="5">
        <f t="shared" si="16"/>
        <v>6.70665</v>
      </c>
      <c r="I222" s="113">
        <v>0</v>
      </c>
      <c r="J222" s="113">
        <f t="shared" si="17"/>
        <v>4</v>
      </c>
      <c r="K222" s="7"/>
    </row>
    <row r="223" spans="1:11" s="3" customFormat="1" ht="10.5" customHeight="1">
      <c r="A223" s="73">
        <v>0.8813</v>
      </c>
      <c r="B223" s="102">
        <v>1.951</v>
      </c>
      <c r="C223" s="69">
        <v>0.878000000000005</v>
      </c>
      <c r="D223" s="5">
        <v>0.881</v>
      </c>
      <c r="E223" s="14">
        <f t="shared" si="14"/>
        <v>0.6438999999999999</v>
      </c>
      <c r="F223" s="79">
        <v>-2.5564</v>
      </c>
      <c r="G223" s="88">
        <f t="shared" si="15"/>
        <v>0.6348</v>
      </c>
      <c r="H223" s="5">
        <f t="shared" si="16"/>
        <v>6.7218</v>
      </c>
      <c r="I223" s="113">
        <v>0</v>
      </c>
      <c r="J223" s="113">
        <f t="shared" si="17"/>
        <v>4</v>
      </c>
      <c r="K223" s="7"/>
    </row>
    <row r="224" spans="1:11" s="3" customFormat="1" ht="10.5" customHeight="1">
      <c r="A224" s="73">
        <v>0.8822</v>
      </c>
      <c r="B224" s="102">
        <v>1.956</v>
      </c>
      <c r="C224" s="69">
        <v>0.876800000000005</v>
      </c>
      <c r="D224" s="5">
        <v>0.882</v>
      </c>
      <c r="E224" s="14">
        <f t="shared" si="14"/>
        <v>0.6465999999999998</v>
      </c>
      <c r="F224" s="79">
        <v>-2.5261</v>
      </c>
      <c r="G224" s="88">
        <f t="shared" si="15"/>
        <v>0.6391285714285715</v>
      </c>
      <c r="H224" s="5">
        <f t="shared" si="16"/>
        <v>6.73695</v>
      </c>
      <c r="I224" s="113">
        <v>0</v>
      </c>
      <c r="J224" s="113">
        <f t="shared" si="17"/>
        <v>4</v>
      </c>
      <c r="K224" s="6"/>
    </row>
    <row r="225" spans="1:11" s="3" customFormat="1" ht="10.5" customHeight="1">
      <c r="A225" s="73">
        <v>0.8832</v>
      </c>
      <c r="B225" s="102">
        <v>1.96</v>
      </c>
      <c r="C225" s="69">
        <v>0.875600000000005</v>
      </c>
      <c r="D225" s="5">
        <v>0.883</v>
      </c>
      <c r="E225" s="14">
        <f t="shared" si="14"/>
        <v>0.6496</v>
      </c>
      <c r="F225" s="79">
        <v>-2.4958</v>
      </c>
      <c r="G225" s="88">
        <f t="shared" si="15"/>
        <v>0.6434571428571428</v>
      </c>
      <c r="H225" s="5">
        <f t="shared" si="16"/>
        <v>6.7521</v>
      </c>
      <c r="I225" s="113">
        <v>0</v>
      </c>
      <c r="J225" s="113">
        <f t="shared" si="17"/>
        <v>4</v>
      </c>
      <c r="K225" s="7"/>
    </row>
    <row r="226" spans="1:11" s="3" customFormat="1" ht="10.5" customHeight="1">
      <c r="A226" s="73">
        <v>0.8841</v>
      </c>
      <c r="B226" s="102">
        <v>1.965</v>
      </c>
      <c r="C226" s="69">
        <v>0.874400000000005</v>
      </c>
      <c r="D226" s="5">
        <v>0.884</v>
      </c>
      <c r="E226" s="14">
        <f t="shared" si="14"/>
        <v>0.6522999999999999</v>
      </c>
      <c r="F226" s="79">
        <v>-2.4655</v>
      </c>
      <c r="G226" s="88">
        <f t="shared" si="15"/>
        <v>0.6477857142857143</v>
      </c>
      <c r="H226" s="5">
        <f t="shared" si="16"/>
        <v>6.76725</v>
      </c>
      <c r="I226" s="113">
        <v>0</v>
      </c>
      <c r="J226" s="113">
        <f t="shared" si="17"/>
        <v>4</v>
      </c>
      <c r="K226" s="7"/>
    </row>
    <row r="227" spans="1:11" s="3" customFormat="1" ht="10.5" customHeight="1">
      <c r="A227" s="73">
        <v>0.885</v>
      </c>
      <c r="B227" s="102">
        <v>1.969</v>
      </c>
      <c r="C227" s="69">
        <v>0.873200000000005</v>
      </c>
      <c r="D227" s="5">
        <v>0.885</v>
      </c>
      <c r="E227" s="14">
        <f t="shared" si="14"/>
        <v>0.6550000000000002</v>
      </c>
      <c r="F227" s="79">
        <v>-2.4352</v>
      </c>
      <c r="G227" s="88">
        <f t="shared" si="15"/>
        <v>0.6521142857142856</v>
      </c>
      <c r="H227" s="5">
        <f t="shared" si="16"/>
        <v>6.7824</v>
      </c>
      <c r="I227" s="113">
        <v>0</v>
      </c>
      <c r="J227" s="113">
        <f t="shared" si="17"/>
        <v>4</v>
      </c>
      <c r="K227" s="7"/>
    </row>
    <row r="228" spans="1:11" s="3" customFormat="1" ht="10.5" customHeight="1">
      <c r="A228" s="73">
        <v>0.8859</v>
      </c>
      <c r="B228" s="102">
        <v>1.974</v>
      </c>
      <c r="C228" s="69">
        <v>0.872000000000005</v>
      </c>
      <c r="D228" s="5">
        <v>0.886</v>
      </c>
      <c r="E228" s="14">
        <f t="shared" si="14"/>
        <v>0.6577000000000002</v>
      </c>
      <c r="F228" s="79">
        <v>-2.4049</v>
      </c>
      <c r="G228" s="88">
        <f t="shared" si="15"/>
        <v>0.6564428571428571</v>
      </c>
      <c r="H228" s="5">
        <f t="shared" si="16"/>
        <v>6.79755</v>
      </c>
      <c r="I228" s="113">
        <v>0</v>
      </c>
      <c r="J228" s="113">
        <f t="shared" si="17"/>
        <v>4</v>
      </c>
      <c r="K228" s="6"/>
    </row>
    <row r="229" spans="1:11" s="3" customFormat="1" ht="10.5" customHeight="1">
      <c r="A229" s="73">
        <v>0.8869</v>
      </c>
      <c r="B229" s="102">
        <v>1.979</v>
      </c>
      <c r="C229" s="69">
        <v>0.870800000000004</v>
      </c>
      <c r="D229" s="5">
        <v>0.887</v>
      </c>
      <c r="E229" s="14">
        <f t="shared" si="14"/>
        <v>0.6607000000000003</v>
      </c>
      <c r="F229" s="79">
        <v>-2.3746</v>
      </c>
      <c r="G229" s="88">
        <f t="shared" si="15"/>
        <v>0.6607714285714286</v>
      </c>
      <c r="H229" s="5">
        <f t="shared" si="16"/>
        <v>6.8126999999999995</v>
      </c>
      <c r="I229" s="113">
        <v>0</v>
      </c>
      <c r="J229" s="113">
        <f t="shared" si="17"/>
        <v>4</v>
      </c>
      <c r="K229" s="7"/>
    </row>
    <row r="230" spans="1:11" s="3" customFormat="1" ht="10.5" customHeight="1">
      <c r="A230" s="73">
        <v>0.8878</v>
      </c>
      <c r="B230" s="102">
        <v>1.983</v>
      </c>
      <c r="C230" s="69">
        <v>0.869600000000004</v>
      </c>
      <c r="D230" s="5">
        <v>0.888</v>
      </c>
      <c r="E230" s="14">
        <f t="shared" si="14"/>
        <v>0.6634000000000002</v>
      </c>
      <c r="F230" s="79">
        <v>-2.3443</v>
      </c>
      <c r="G230" s="88">
        <f t="shared" si="15"/>
        <v>0.6651</v>
      </c>
      <c r="H230" s="5">
        <f t="shared" si="16"/>
        <v>6.82785</v>
      </c>
      <c r="I230" s="113">
        <v>0</v>
      </c>
      <c r="J230" s="113">
        <f t="shared" si="17"/>
        <v>4</v>
      </c>
      <c r="K230" s="7"/>
    </row>
    <row r="231" spans="1:11" s="3" customFormat="1" ht="10.5" customHeight="1">
      <c r="A231" s="73">
        <v>0.8887</v>
      </c>
      <c r="B231" s="102">
        <v>1.988</v>
      </c>
      <c r="C231" s="69">
        <v>0.868400000000004</v>
      </c>
      <c r="D231" s="5">
        <v>0.889</v>
      </c>
      <c r="E231" s="14">
        <f t="shared" si="14"/>
        <v>0.6661000000000001</v>
      </c>
      <c r="F231" s="79">
        <v>-2.314</v>
      </c>
      <c r="G231" s="88">
        <f t="shared" si="15"/>
        <v>0.6694285714285715</v>
      </c>
      <c r="H231" s="5">
        <f t="shared" si="16"/>
        <v>6.843</v>
      </c>
      <c r="I231" s="113">
        <v>0</v>
      </c>
      <c r="J231" s="113">
        <f t="shared" si="17"/>
        <v>4</v>
      </c>
      <c r="K231" s="7"/>
    </row>
    <row r="232" spans="1:11" s="3" customFormat="1" ht="10.5" customHeight="1">
      <c r="A232" s="73">
        <v>0.8896</v>
      </c>
      <c r="B232" s="102">
        <v>1.992</v>
      </c>
      <c r="C232" s="69">
        <v>0.867200000000004</v>
      </c>
      <c r="D232" s="5">
        <v>0.89</v>
      </c>
      <c r="E232" s="14">
        <f t="shared" si="14"/>
        <v>0.6688000000000001</v>
      </c>
      <c r="F232" s="79">
        <v>-2.2837</v>
      </c>
      <c r="G232" s="88">
        <f t="shared" si="15"/>
        <v>0.6737571428571428</v>
      </c>
      <c r="H232" s="5">
        <f t="shared" si="16"/>
        <v>6.85815</v>
      </c>
      <c r="I232" s="113">
        <v>0</v>
      </c>
      <c r="J232" s="113">
        <f t="shared" si="17"/>
        <v>4</v>
      </c>
      <c r="K232" s="6"/>
    </row>
    <row r="233" spans="1:11" s="3" customFormat="1" ht="10.5" customHeight="1">
      <c r="A233" s="73">
        <v>0.8906</v>
      </c>
      <c r="B233" s="102">
        <v>1.997</v>
      </c>
      <c r="C233" s="69">
        <v>0.866000000000004</v>
      </c>
      <c r="D233" s="5">
        <v>0.891</v>
      </c>
      <c r="E233" s="14">
        <f t="shared" si="14"/>
        <v>0.6717999999999997</v>
      </c>
      <c r="F233" s="79">
        <v>-2.2534</v>
      </c>
      <c r="G233" s="88">
        <f t="shared" si="15"/>
        <v>0.6780857142857143</v>
      </c>
      <c r="H233" s="5">
        <f t="shared" si="16"/>
        <v>6.8733</v>
      </c>
      <c r="I233" s="113">
        <v>0</v>
      </c>
      <c r="J233" s="113">
        <f t="shared" si="17"/>
        <v>4</v>
      </c>
      <c r="K233" s="7"/>
    </row>
    <row r="234" spans="1:11" s="3" customFormat="1" ht="10.5" customHeight="1">
      <c r="A234" s="73">
        <v>0.8915</v>
      </c>
      <c r="B234" s="102">
        <v>2.001</v>
      </c>
      <c r="C234" s="69">
        <v>0.864800000000004</v>
      </c>
      <c r="D234" s="5">
        <v>0.891</v>
      </c>
      <c r="E234" s="14">
        <f t="shared" si="14"/>
        <v>0.6745000000000001</v>
      </c>
      <c r="F234" s="79">
        <v>-2.2231</v>
      </c>
      <c r="G234" s="88">
        <f t="shared" si="15"/>
        <v>0.6824142857142856</v>
      </c>
      <c r="H234" s="5">
        <f t="shared" si="16"/>
        <v>6.88845</v>
      </c>
      <c r="I234" s="113">
        <v>0</v>
      </c>
      <c r="J234" s="113">
        <f t="shared" si="17"/>
        <v>4</v>
      </c>
      <c r="K234" s="7"/>
    </row>
    <row r="235" spans="1:11" s="3" customFormat="1" ht="10.5" customHeight="1">
      <c r="A235" s="73">
        <v>0.8924</v>
      </c>
      <c r="B235" s="102">
        <v>2.006</v>
      </c>
      <c r="C235" s="69">
        <v>0.863600000000004</v>
      </c>
      <c r="D235" s="5">
        <v>0.892</v>
      </c>
      <c r="E235" s="14">
        <f t="shared" si="14"/>
        <v>0.6772</v>
      </c>
      <c r="F235" s="79">
        <v>-2.1928</v>
      </c>
      <c r="G235" s="88">
        <f t="shared" si="15"/>
        <v>0.6867428571428571</v>
      </c>
      <c r="H235" s="5">
        <f t="shared" si="16"/>
        <v>6.9036</v>
      </c>
      <c r="I235" s="113">
        <v>0</v>
      </c>
      <c r="J235" s="113">
        <f t="shared" si="17"/>
        <v>4</v>
      </c>
      <c r="K235" s="7"/>
    </row>
    <row r="236" spans="1:11" s="3" customFormat="1" ht="10.5" customHeight="1">
      <c r="A236" s="73">
        <v>0.8933</v>
      </c>
      <c r="B236" s="102">
        <v>2.01</v>
      </c>
      <c r="C236" s="69">
        <v>0.862400000000004</v>
      </c>
      <c r="D236" s="5">
        <v>0.893</v>
      </c>
      <c r="E236" s="14">
        <f t="shared" si="14"/>
        <v>0.6799</v>
      </c>
      <c r="F236" s="79">
        <v>-2.1625</v>
      </c>
      <c r="G236" s="88">
        <f t="shared" si="15"/>
        <v>0.6910714285714286</v>
      </c>
      <c r="H236" s="5">
        <f t="shared" si="16"/>
        <v>6.91875</v>
      </c>
      <c r="I236" s="113">
        <v>0</v>
      </c>
      <c r="J236" s="113">
        <f t="shared" si="17"/>
        <v>4</v>
      </c>
      <c r="K236" s="6"/>
    </row>
    <row r="237" spans="1:11" s="3" customFormat="1" ht="10.5" customHeight="1">
      <c r="A237" s="73">
        <v>0.8943</v>
      </c>
      <c r="B237" s="102">
        <v>2.015</v>
      </c>
      <c r="C237" s="69">
        <v>0.861200000000004</v>
      </c>
      <c r="D237" s="5">
        <v>0.894</v>
      </c>
      <c r="E237" s="14">
        <f t="shared" si="14"/>
        <v>0.6829000000000001</v>
      </c>
      <c r="F237" s="79">
        <v>-2.1322</v>
      </c>
      <c r="G237" s="88">
        <f t="shared" si="15"/>
        <v>0.6954</v>
      </c>
      <c r="H237" s="5">
        <f t="shared" si="16"/>
        <v>6.9338999999999995</v>
      </c>
      <c r="I237" s="113">
        <v>0</v>
      </c>
      <c r="J237" s="113">
        <f t="shared" si="17"/>
        <v>4</v>
      </c>
      <c r="K237" s="7"/>
    </row>
    <row r="238" spans="1:11" s="3" customFormat="1" ht="10.5" customHeight="1">
      <c r="A238" s="73">
        <v>0.8952</v>
      </c>
      <c r="B238" s="102">
        <v>2.019</v>
      </c>
      <c r="C238" s="69">
        <v>0.860000000000004</v>
      </c>
      <c r="D238" s="5">
        <v>0.895</v>
      </c>
      <c r="E238" s="14">
        <f t="shared" si="14"/>
        <v>0.6856</v>
      </c>
      <c r="F238" s="79">
        <v>-2.1019</v>
      </c>
      <c r="G238" s="88">
        <f t="shared" si="15"/>
        <v>0.6997285714285715</v>
      </c>
      <c r="H238" s="5">
        <f t="shared" si="16"/>
        <v>6.94905</v>
      </c>
      <c r="I238" s="113">
        <v>0</v>
      </c>
      <c r="J238" s="113">
        <f t="shared" si="17"/>
        <v>4</v>
      </c>
      <c r="K238" s="7"/>
    </row>
    <row r="239" spans="1:11" s="3" customFormat="1" ht="10.5" customHeight="1">
      <c r="A239" s="73">
        <v>0.8961</v>
      </c>
      <c r="B239" s="102">
        <v>2.024</v>
      </c>
      <c r="C239" s="69">
        <v>0.858800000000004</v>
      </c>
      <c r="D239" s="5">
        <v>0.896</v>
      </c>
      <c r="E239" s="14">
        <f t="shared" si="14"/>
        <v>0.6882999999999999</v>
      </c>
      <c r="F239" s="79">
        <v>-2.0716</v>
      </c>
      <c r="G239" s="88">
        <f t="shared" si="15"/>
        <v>0.7040571428571428</v>
      </c>
      <c r="H239" s="5">
        <f t="shared" si="16"/>
        <v>6.9642</v>
      </c>
      <c r="I239" s="113">
        <v>0</v>
      </c>
      <c r="J239" s="113">
        <f t="shared" si="17"/>
        <v>4</v>
      </c>
      <c r="K239" s="7"/>
    </row>
    <row r="240" spans="1:11" s="3" customFormat="1" ht="10.5" customHeight="1">
      <c r="A240" s="73">
        <v>0.8971</v>
      </c>
      <c r="B240" s="102">
        <v>2.028</v>
      </c>
      <c r="C240" s="69">
        <v>0.857600000000003</v>
      </c>
      <c r="D240" s="5">
        <v>0.897</v>
      </c>
      <c r="E240" s="14">
        <f t="shared" si="14"/>
        <v>0.6913</v>
      </c>
      <c r="F240" s="79">
        <v>-2.0413</v>
      </c>
      <c r="G240" s="88">
        <f t="shared" si="15"/>
        <v>0.7083857142857143</v>
      </c>
      <c r="H240" s="5">
        <f t="shared" si="16"/>
        <v>6.97935</v>
      </c>
      <c r="I240" s="113">
        <v>0</v>
      </c>
      <c r="J240" s="113">
        <f t="shared" si="17"/>
        <v>4</v>
      </c>
      <c r="K240" s="6"/>
    </row>
    <row r="241" spans="1:11" s="3" customFormat="1" ht="10.5" customHeight="1">
      <c r="A241" s="73">
        <v>0.8981</v>
      </c>
      <c r="B241" s="102">
        <v>2.033</v>
      </c>
      <c r="C241" s="69">
        <v>0.856400000000003</v>
      </c>
      <c r="D241" s="5">
        <v>0.898</v>
      </c>
      <c r="E241" s="14">
        <f t="shared" si="14"/>
        <v>0.6943000000000001</v>
      </c>
      <c r="F241" s="79">
        <v>-2.011</v>
      </c>
      <c r="G241" s="88">
        <f t="shared" si="15"/>
        <v>0.7127142857142856</v>
      </c>
      <c r="H241" s="5">
        <f t="shared" si="16"/>
        <v>6.9945</v>
      </c>
      <c r="I241" s="113">
        <v>0</v>
      </c>
      <c r="J241" s="113">
        <f t="shared" si="17"/>
        <v>4</v>
      </c>
      <c r="K241" s="7"/>
    </row>
    <row r="242" spans="1:11" s="3" customFormat="1" ht="10.5" customHeight="1">
      <c r="A242" s="73">
        <v>0.899</v>
      </c>
      <c r="B242" s="102">
        <v>2.038</v>
      </c>
      <c r="C242" s="69">
        <v>0.855200000000003</v>
      </c>
      <c r="D242" s="5">
        <v>0.899</v>
      </c>
      <c r="E242" s="14">
        <f t="shared" si="14"/>
        <v>0.6970000000000001</v>
      </c>
      <c r="F242" s="79">
        <v>-1.9807</v>
      </c>
      <c r="G242" s="88">
        <f t="shared" si="15"/>
        <v>0.7170428571428571</v>
      </c>
      <c r="H242" s="5">
        <f t="shared" si="16"/>
        <v>7.009650000000001</v>
      </c>
      <c r="I242" s="113">
        <v>0</v>
      </c>
      <c r="J242" s="113">
        <f t="shared" si="17"/>
        <v>4</v>
      </c>
      <c r="K242" s="7"/>
    </row>
    <row r="243" spans="1:11" s="3" customFormat="1" ht="10.5" customHeight="1">
      <c r="A243" s="73">
        <v>0.9</v>
      </c>
      <c r="B243" s="102">
        <v>2.042</v>
      </c>
      <c r="C243" s="69">
        <v>0.854000000000003</v>
      </c>
      <c r="D243" s="5">
        <v>0.9</v>
      </c>
      <c r="E243" s="14">
        <f t="shared" si="14"/>
        <v>0.7000000000000002</v>
      </c>
      <c r="F243" s="79">
        <v>-1.95</v>
      </c>
      <c r="G243" s="88">
        <f t="shared" si="15"/>
        <v>0.7214285714285714</v>
      </c>
      <c r="H243" s="5">
        <f t="shared" si="16"/>
        <v>7.025</v>
      </c>
      <c r="I243" s="113">
        <v>0</v>
      </c>
      <c r="J243" s="113">
        <f t="shared" si="17"/>
        <v>4</v>
      </c>
      <c r="K243" s="7"/>
    </row>
    <row r="244" spans="1:11" s="3" customFormat="1" ht="10.5" customHeight="1">
      <c r="A244" s="73">
        <v>0.9011</v>
      </c>
      <c r="B244" s="102">
        <v>2.047</v>
      </c>
      <c r="C244" s="69">
        <v>0.852800000000003</v>
      </c>
      <c r="D244" s="5">
        <v>0.901</v>
      </c>
      <c r="E244" s="14">
        <f t="shared" si="14"/>
        <v>0.7033</v>
      </c>
      <c r="F244" s="79">
        <v>-1.9296</v>
      </c>
      <c r="G244" s="88">
        <f t="shared" si="15"/>
        <v>0.7243428571428572</v>
      </c>
      <c r="H244" s="5">
        <f t="shared" si="16"/>
        <v>7.0352</v>
      </c>
      <c r="I244" s="113">
        <v>0</v>
      </c>
      <c r="J244" s="113">
        <f t="shared" si="17"/>
        <v>4</v>
      </c>
      <c r="K244" s="6"/>
    </row>
    <row r="245" spans="1:11" s="3" customFormat="1" ht="10.5" customHeight="1">
      <c r="A245" s="73">
        <v>0.9021</v>
      </c>
      <c r="B245" s="102">
        <v>2.053</v>
      </c>
      <c r="C245" s="69">
        <v>0.851600000000003</v>
      </c>
      <c r="D245" s="5">
        <v>0.902</v>
      </c>
      <c r="E245" s="14">
        <f t="shared" si="14"/>
        <v>0.7063000000000001</v>
      </c>
      <c r="F245" s="79">
        <v>-1.9092</v>
      </c>
      <c r="G245" s="88">
        <f t="shared" si="15"/>
        <v>0.7272571428571428</v>
      </c>
      <c r="H245" s="5">
        <f t="shared" si="16"/>
        <v>7.0454</v>
      </c>
      <c r="I245" s="113">
        <v>0</v>
      </c>
      <c r="J245" s="113">
        <f t="shared" si="17"/>
        <v>4</v>
      </c>
      <c r="K245" s="7"/>
    </row>
    <row r="246" spans="1:11" s="3" customFormat="1" ht="10.5" customHeight="1">
      <c r="A246" s="73">
        <v>0.9032</v>
      </c>
      <c r="B246" s="102">
        <v>2.058</v>
      </c>
      <c r="C246" s="69">
        <v>0.850400000000003</v>
      </c>
      <c r="D246" s="5">
        <v>0.903</v>
      </c>
      <c r="E246" s="14">
        <f t="shared" si="14"/>
        <v>0.7096</v>
      </c>
      <c r="F246" s="79">
        <v>-1.8888</v>
      </c>
      <c r="G246" s="88">
        <f t="shared" si="15"/>
        <v>0.7301714285714286</v>
      </c>
      <c r="H246" s="5">
        <f t="shared" si="16"/>
        <v>7.0556</v>
      </c>
      <c r="I246" s="113">
        <v>0</v>
      </c>
      <c r="J246" s="113">
        <f t="shared" si="17"/>
        <v>4</v>
      </c>
      <c r="K246" s="7"/>
    </row>
    <row r="247" spans="1:11" s="3" customFormat="1" ht="10.5" customHeight="1">
      <c r="A247" s="73">
        <v>0.9042</v>
      </c>
      <c r="B247" s="102">
        <v>2.063</v>
      </c>
      <c r="C247" s="69">
        <v>0.849200000000003</v>
      </c>
      <c r="D247" s="5">
        <v>0.904</v>
      </c>
      <c r="E247" s="14">
        <f t="shared" si="14"/>
        <v>0.7126000000000001</v>
      </c>
      <c r="F247" s="79">
        <v>-1.8684</v>
      </c>
      <c r="G247" s="88">
        <f t="shared" si="15"/>
        <v>0.7330857142857143</v>
      </c>
      <c r="H247" s="5">
        <f t="shared" si="16"/>
        <v>7.065799999999999</v>
      </c>
      <c r="I247" s="113">
        <v>0</v>
      </c>
      <c r="J247" s="113">
        <f t="shared" si="17"/>
        <v>4</v>
      </c>
      <c r="K247" s="7"/>
    </row>
    <row r="248" spans="1:11" s="3" customFormat="1" ht="10.5" customHeight="1">
      <c r="A248" s="73">
        <v>0.9053</v>
      </c>
      <c r="B248" s="102">
        <v>2.068</v>
      </c>
      <c r="C248" s="69">
        <v>0.848000000000003</v>
      </c>
      <c r="D248" s="5">
        <v>0.905</v>
      </c>
      <c r="E248" s="14">
        <f t="shared" si="14"/>
        <v>0.7159</v>
      </c>
      <c r="F248" s="79">
        <v>-1.848</v>
      </c>
      <c r="G248" s="88">
        <f t="shared" si="15"/>
        <v>0.736</v>
      </c>
      <c r="H248" s="5">
        <f>IF(F248/2+4&gt;0,F248/2+4,0)+4</f>
        <v>7.0760000000000005</v>
      </c>
      <c r="I248" s="113">
        <v>0</v>
      </c>
      <c r="J248" s="113">
        <f t="shared" si="17"/>
        <v>4</v>
      </c>
      <c r="K248" s="6"/>
    </row>
    <row r="249" spans="1:11" s="3" customFormat="1" ht="10.5" customHeight="1">
      <c r="A249" s="73">
        <v>0.9063</v>
      </c>
      <c r="B249" s="102">
        <v>2.073</v>
      </c>
      <c r="C249" s="69">
        <v>0.846800000000003</v>
      </c>
      <c r="D249" s="5">
        <v>0.906</v>
      </c>
      <c r="E249" s="14">
        <f t="shared" si="14"/>
        <v>0.7189000000000001</v>
      </c>
      <c r="F249" s="79">
        <v>-1.8276</v>
      </c>
      <c r="G249" s="88">
        <f t="shared" si="15"/>
        <v>0.7389142857142857</v>
      </c>
      <c r="H249" s="5">
        <f aca="true" t="shared" si="18" ref="H249:H285">IF(F249/2+4&gt;0,F249/2+4,0)+4</f>
        <v>7.0862</v>
      </c>
      <c r="I249" s="113">
        <v>0</v>
      </c>
      <c r="J249" s="113">
        <f t="shared" si="17"/>
        <v>4</v>
      </c>
      <c r="K249" s="7"/>
    </row>
    <row r="250" spans="1:11" s="3" customFormat="1" ht="10.5" customHeight="1">
      <c r="A250" s="73">
        <v>0.9074</v>
      </c>
      <c r="B250" s="102">
        <v>2.078</v>
      </c>
      <c r="C250" s="69">
        <v>0.845600000000003</v>
      </c>
      <c r="D250" s="5">
        <v>0.907</v>
      </c>
      <c r="E250" s="14">
        <f t="shared" si="14"/>
        <v>0.7222</v>
      </c>
      <c r="F250" s="79">
        <v>-1.8072</v>
      </c>
      <c r="G250" s="88">
        <f t="shared" si="15"/>
        <v>0.7418285714285715</v>
      </c>
      <c r="H250" s="5">
        <f t="shared" si="18"/>
        <v>7.0964</v>
      </c>
      <c r="I250" s="113">
        <v>0</v>
      </c>
      <c r="J250" s="113">
        <f t="shared" si="17"/>
        <v>4</v>
      </c>
      <c r="K250" s="7"/>
    </row>
    <row r="251" spans="1:11" s="3" customFormat="1" ht="10.5" customHeight="1">
      <c r="A251" s="73">
        <v>0.9084</v>
      </c>
      <c r="B251" s="102">
        <v>2.083</v>
      </c>
      <c r="C251" s="69">
        <v>0.844400000000002</v>
      </c>
      <c r="D251" s="5">
        <v>0.908</v>
      </c>
      <c r="E251" s="14">
        <f t="shared" si="14"/>
        <v>0.7252000000000001</v>
      </c>
      <c r="F251" s="79">
        <v>-1.7868</v>
      </c>
      <c r="G251" s="88">
        <f t="shared" si="15"/>
        <v>0.7447428571428572</v>
      </c>
      <c r="H251" s="5">
        <f t="shared" si="18"/>
        <v>7.1066</v>
      </c>
      <c r="I251" s="113">
        <v>0</v>
      </c>
      <c r="J251" s="113">
        <f t="shared" si="17"/>
        <v>4</v>
      </c>
      <c r="K251" s="7"/>
    </row>
    <row r="252" spans="1:11" s="3" customFormat="1" ht="10.5" customHeight="1">
      <c r="A252" s="73">
        <v>0.9095</v>
      </c>
      <c r="B252" s="102">
        <v>2.088</v>
      </c>
      <c r="C252" s="69">
        <v>0.843200000000002</v>
      </c>
      <c r="D252" s="5">
        <v>0.909</v>
      </c>
      <c r="E252" s="14">
        <f t="shared" si="14"/>
        <v>0.7284999999999999</v>
      </c>
      <c r="F252" s="79">
        <v>-1.7664</v>
      </c>
      <c r="G252" s="88">
        <f t="shared" si="15"/>
        <v>0.7476571428571428</v>
      </c>
      <c r="H252" s="5">
        <f t="shared" si="18"/>
        <v>7.1168</v>
      </c>
      <c r="I252" s="113">
        <v>0</v>
      </c>
      <c r="J252" s="113">
        <f t="shared" si="17"/>
        <v>4</v>
      </c>
      <c r="K252" s="6"/>
    </row>
    <row r="253" spans="1:11" s="3" customFormat="1" ht="10.5" customHeight="1">
      <c r="A253" s="73">
        <v>0.9105</v>
      </c>
      <c r="B253" s="102">
        <v>2.093</v>
      </c>
      <c r="C253" s="69">
        <v>0.842000000000002</v>
      </c>
      <c r="D253" s="5">
        <v>0.911</v>
      </c>
      <c r="E253" s="14">
        <f t="shared" si="14"/>
        <v>0.7315</v>
      </c>
      <c r="F253" s="79">
        <v>-1.746</v>
      </c>
      <c r="G253" s="88">
        <f t="shared" si="15"/>
        <v>0.7505714285714286</v>
      </c>
      <c r="H253" s="5">
        <f t="shared" si="18"/>
        <v>7.127</v>
      </c>
      <c r="I253" s="113">
        <v>0</v>
      </c>
      <c r="J253" s="113">
        <f t="shared" si="17"/>
        <v>4</v>
      </c>
      <c r="K253" s="7"/>
    </row>
    <row r="254" spans="1:11" s="3" customFormat="1" ht="10.5" customHeight="1">
      <c r="A254" s="73">
        <v>0.9116</v>
      </c>
      <c r="B254" s="102">
        <v>2.098</v>
      </c>
      <c r="C254" s="69">
        <v>0.840800000000002</v>
      </c>
      <c r="D254" s="5">
        <v>0.912</v>
      </c>
      <c r="E254" s="14">
        <f t="shared" si="14"/>
        <v>0.7347999999999999</v>
      </c>
      <c r="F254" s="79">
        <v>-1.7256</v>
      </c>
      <c r="G254" s="88">
        <f t="shared" si="15"/>
        <v>0.7534857142857143</v>
      </c>
      <c r="H254" s="5">
        <f t="shared" si="18"/>
        <v>7.1372</v>
      </c>
      <c r="I254" s="113">
        <v>0</v>
      </c>
      <c r="J254" s="113">
        <f t="shared" si="17"/>
        <v>4</v>
      </c>
      <c r="K254" s="7"/>
    </row>
    <row r="255" spans="1:11" s="3" customFormat="1" ht="10.5" customHeight="1">
      <c r="A255" s="73">
        <v>0.9126</v>
      </c>
      <c r="B255" s="102">
        <v>2.103</v>
      </c>
      <c r="C255" s="69">
        <v>0.839600000000002</v>
      </c>
      <c r="D255" s="5">
        <v>0.913</v>
      </c>
      <c r="E255" s="14">
        <f t="shared" si="14"/>
        <v>0.7378</v>
      </c>
      <c r="F255" s="79">
        <v>-1.7052</v>
      </c>
      <c r="G255" s="88">
        <f t="shared" si="15"/>
        <v>0.7564</v>
      </c>
      <c r="H255" s="5">
        <f t="shared" si="18"/>
        <v>7.1474</v>
      </c>
      <c r="I255" s="113">
        <v>0</v>
      </c>
      <c r="J255" s="113">
        <f t="shared" si="17"/>
        <v>4</v>
      </c>
      <c r="K255" s="7"/>
    </row>
    <row r="256" spans="1:11" s="3" customFormat="1" ht="10.5" customHeight="1">
      <c r="A256" s="73">
        <v>0.9137</v>
      </c>
      <c r="B256" s="102">
        <v>2.108</v>
      </c>
      <c r="C256" s="69">
        <v>0.838400000000002</v>
      </c>
      <c r="D256" s="5">
        <v>0.914</v>
      </c>
      <c r="E256" s="14">
        <f t="shared" si="14"/>
        <v>0.7410999999999999</v>
      </c>
      <c r="F256" s="79">
        <v>-1.6848</v>
      </c>
      <c r="G256" s="88">
        <f t="shared" si="15"/>
        <v>0.7593142857142857</v>
      </c>
      <c r="H256" s="5">
        <f t="shared" si="18"/>
        <v>7.1576</v>
      </c>
      <c r="I256" s="113">
        <v>0</v>
      </c>
      <c r="J256" s="113">
        <f t="shared" si="17"/>
        <v>4</v>
      </c>
      <c r="K256" s="6"/>
    </row>
    <row r="257" spans="1:11" s="3" customFormat="1" ht="10.5" customHeight="1">
      <c r="A257" s="73">
        <v>0.9147</v>
      </c>
      <c r="B257" s="102">
        <v>2.113</v>
      </c>
      <c r="C257" s="69">
        <v>0.837200000000002</v>
      </c>
      <c r="D257" s="5">
        <v>0.915</v>
      </c>
      <c r="E257" s="14">
        <f t="shared" si="14"/>
        <v>0.7441</v>
      </c>
      <c r="F257" s="79">
        <v>-1.6644</v>
      </c>
      <c r="G257" s="88">
        <f t="shared" si="15"/>
        <v>0.7622285714285715</v>
      </c>
      <c r="H257" s="5">
        <f t="shared" si="18"/>
        <v>7.1678</v>
      </c>
      <c r="I257" s="113">
        <v>0</v>
      </c>
      <c r="J257" s="113">
        <f t="shared" si="17"/>
        <v>4</v>
      </c>
      <c r="K257" s="7"/>
    </row>
    <row r="258" spans="1:11" s="3" customFormat="1" ht="10.5" customHeight="1">
      <c r="A258" s="73">
        <v>0.9158</v>
      </c>
      <c r="B258" s="102">
        <v>2.118</v>
      </c>
      <c r="C258" s="69">
        <v>0.836000000000002</v>
      </c>
      <c r="D258" s="5">
        <v>0.916</v>
      </c>
      <c r="E258" s="14">
        <f t="shared" si="14"/>
        <v>0.7473999999999998</v>
      </c>
      <c r="F258" s="79">
        <v>-1.644</v>
      </c>
      <c r="G258" s="88">
        <f t="shared" si="15"/>
        <v>0.7651428571428571</v>
      </c>
      <c r="H258" s="5">
        <f t="shared" si="18"/>
        <v>7.178</v>
      </c>
      <c r="I258" s="113">
        <v>0</v>
      </c>
      <c r="J258" s="113">
        <f t="shared" si="17"/>
        <v>4</v>
      </c>
      <c r="K258" s="7"/>
    </row>
    <row r="259" spans="1:11" s="3" customFormat="1" ht="10.5" customHeight="1">
      <c r="A259" s="73">
        <v>0.9168</v>
      </c>
      <c r="B259" s="102">
        <v>2.123</v>
      </c>
      <c r="C259" s="69">
        <v>0.834800000000002</v>
      </c>
      <c r="D259" s="5">
        <v>0.917</v>
      </c>
      <c r="E259" s="14">
        <f t="shared" si="14"/>
        <v>0.7504</v>
      </c>
      <c r="F259" s="79">
        <v>-1.6236</v>
      </c>
      <c r="G259" s="88">
        <f t="shared" si="15"/>
        <v>0.7680571428571429</v>
      </c>
      <c r="H259" s="5">
        <f t="shared" si="18"/>
        <v>7.1882</v>
      </c>
      <c r="I259" s="113">
        <v>0</v>
      </c>
      <c r="J259" s="113">
        <f t="shared" si="17"/>
        <v>4</v>
      </c>
      <c r="K259" s="7"/>
    </row>
    <row r="260" spans="1:11" s="3" customFormat="1" ht="10.5" customHeight="1">
      <c r="A260" s="73">
        <v>0.9179</v>
      </c>
      <c r="B260" s="102">
        <v>2.128</v>
      </c>
      <c r="C260" s="69">
        <v>0.833600000000002</v>
      </c>
      <c r="D260" s="5">
        <v>0.918</v>
      </c>
      <c r="E260" s="14">
        <f t="shared" si="14"/>
        <v>0.7537000000000003</v>
      </c>
      <c r="F260" s="79">
        <v>-1.6032</v>
      </c>
      <c r="G260" s="88">
        <f t="shared" si="15"/>
        <v>0.7709714285714286</v>
      </c>
      <c r="H260" s="5">
        <f t="shared" si="18"/>
        <v>7.1983999999999995</v>
      </c>
      <c r="I260" s="113">
        <v>0</v>
      </c>
      <c r="J260" s="113">
        <f t="shared" si="17"/>
        <v>4</v>
      </c>
      <c r="K260" s="6"/>
    </row>
    <row r="261" spans="1:11" s="3" customFormat="1" ht="10.5" customHeight="1">
      <c r="A261" s="73">
        <v>0.9189</v>
      </c>
      <c r="B261" s="102">
        <v>2.133</v>
      </c>
      <c r="C261" s="69">
        <v>0.832400000000002</v>
      </c>
      <c r="D261" s="5">
        <v>0.919</v>
      </c>
      <c r="E261" s="14">
        <f t="shared" si="14"/>
        <v>0.7567000000000004</v>
      </c>
      <c r="F261" s="79">
        <v>-1.5828</v>
      </c>
      <c r="G261" s="88">
        <f t="shared" si="15"/>
        <v>0.7738857142857143</v>
      </c>
      <c r="H261" s="5">
        <f t="shared" si="18"/>
        <v>7.208600000000001</v>
      </c>
      <c r="I261" s="113">
        <v>0</v>
      </c>
      <c r="J261" s="113">
        <f t="shared" si="17"/>
        <v>4</v>
      </c>
      <c r="K261" s="7"/>
    </row>
    <row r="262" spans="1:11" s="3" customFormat="1" ht="10.5" customHeight="1">
      <c r="A262" s="73">
        <v>0.92</v>
      </c>
      <c r="B262" s="102">
        <v>2.138</v>
      </c>
      <c r="C262" s="69">
        <v>0.831200000000001</v>
      </c>
      <c r="D262" s="5">
        <v>0.92</v>
      </c>
      <c r="E262" s="14">
        <f t="shared" si="14"/>
        <v>0.7600000000000002</v>
      </c>
      <c r="F262" s="79">
        <v>-1.5624</v>
      </c>
      <c r="G262" s="88">
        <f t="shared" si="15"/>
        <v>0.7767999999999999</v>
      </c>
      <c r="H262" s="5">
        <f t="shared" si="18"/>
        <v>7.2188</v>
      </c>
      <c r="I262" s="113">
        <v>0</v>
      </c>
      <c r="J262" s="113">
        <f t="shared" si="17"/>
        <v>4</v>
      </c>
      <c r="K262" s="7"/>
    </row>
    <row r="263" spans="1:11" s="3" customFormat="1" ht="10.5" customHeight="1">
      <c r="A263" s="73">
        <v>0.921</v>
      </c>
      <c r="B263" s="102">
        <v>2.143</v>
      </c>
      <c r="C263" s="69">
        <v>0.830000000000001</v>
      </c>
      <c r="D263" s="5">
        <v>0.921</v>
      </c>
      <c r="E263" s="14">
        <f t="shared" si="14"/>
        <v>0.7629999999999999</v>
      </c>
      <c r="F263" s="79">
        <v>-1.542</v>
      </c>
      <c r="G263" s="88">
        <f t="shared" si="15"/>
        <v>0.7797142857142857</v>
      </c>
      <c r="H263" s="5">
        <f t="shared" si="18"/>
        <v>7.229</v>
      </c>
      <c r="I263" s="113">
        <v>0</v>
      </c>
      <c r="J263" s="113">
        <f t="shared" si="17"/>
        <v>4</v>
      </c>
      <c r="K263" s="7"/>
    </row>
    <row r="264" spans="1:11" s="3" customFormat="1" ht="10.5" customHeight="1">
      <c r="A264" s="73">
        <v>0.9221</v>
      </c>
      <c r="B264" s="102">
        <v>2.148</v>
      </c>
      <c r="C264" s="69">
        <v>0.828800000000001</v>
      </c>
      <c r="D264" s="5">
        <v>0.922</v>
      </c>
      <c r="E264" s="14">
        <f t="shared" si="14"/>
        <v>0.7663000000000002</v>
      </c>
      <c r="F264" s="79">
        <v>-1.5216</v>
      </c>
      <c r="G264" s="88">
        <f t="shared" si="15"/>
        <v>0.7826285714285715</v>
      </c>
      <c r="H264" s="5">
        <f t="shared" si="18"/>
        <v>7.2392</v>
      </c>
      <c r="I264" s="113">
        <v>0</v>
      </c>
      <c r="J264" s="113">
        <f t="shared" si="17"/>
        <v>4</v>
      </c>
      <c r="K264" s="6"/>
    </row>
    <row r="265" spans="1:11" s="3" customFormat="1" ht="10.5" customHeight="1">
      <c r="A265" s="73">
        <v>0.9231</v>
      </c>
      <c r="B265" s="102">
        <v>2.152</v>
      </c>
      <c r="C265" s="69">
        <v>0.827600000000001</v>
      </c>
      <c r="D265" s="5">
        <v>0.923</v>
      </c>
      <c r="E265" s="14">
        <f t="shared" si="14"/>
        <v>0.7693000000000003</v>
      </c>
      <c r="F265" s="79">
        <v>-1.5012</v>
      </c>
      <c r="G265" s="88">
        <f t="shared" si="15"/>
        <v>0.7855428571428571</v>
      </c>
      <c r="H265" s="5">
        <f t="shared" si="18"/>
        <v>7.2494</v>
      </c>
      <c r="I265" s="113">
        <v>0</v>
      </c>
      <c r="J265" s="113">
        <f t="shared" si="17"/>
        <v>4</v>
      </c>
      <c r="K265" s="7"/>
    </row>
    <row r="266" spans="1:11" s="3" customFormat="1" ht="10.5" customHeight="1">
      <c r="A266" s="73">
        <v>0.9242</v>
      </c>
      <c r="B266" s="102">
        <v>2.157</v>
      </c>
      <c r="C266" s="69">
        <v>0.826400000000001</v>
      </c>
      <c r="D266" s="5">
        <v>0.924</v>
      </c>
      <c r="E266" s="14">
        <f t="shared" si="14"/>
        <v>0.7726000000000002</v>
      </c>
      <c r="F266" s="79">
        <v>-1.4808</v>
      </c>
      <c r="G266" s="88">
        <f t="shared" si="15"/>
        <v>0.7884571428571429</v>
      </c>
      <c r="H266" s="5">
        <f t="shared" si="18"/>
        <v>7.2596</v>
      </c>
      <c r="I266" s="113">
        <v>0</v>
      </c>
      <c r="J266" s="113">
        <f t="shared" si="17"/>
        <v>4</v>
      </c>
      <c r="K266" s="7"/>
    </row>
    <row r="267" spans="1:11" s="3" customFormat="1" ht="10.5" customHeight="1">
      <c r="A267" s="73">
        <v>0.9252</v>
      </c>
      <c r="B267" s="102">
        <v>2.162</v>
      </c>
      <c r="C267" s="69">
        <v>0.825200000000001</v>
      </c>
      <c r="D267" s="5">
        <v>0.925</v>
      </c>
      <c r="E267" s="14">
        <f t="shared" si="14"/>
        <v>0.7755999999999998</v>
      </c>
      <c r="F267" s="79">
        <v>-1.4604</v>
      </c>
      <c r="G267" s="88">
        <f t="shared" si="15"/>
        <v>0.7913714285714286</v>
      </c>
      <c r="H267" s="5">
        <f t="shared" si="18"/>
        <v>7.2698</v>
      </c>
      <c r="I267" s="113">
        <v>0</v>
      </c>
      <c r="J267" s="113">
        <f t="shared" si="17"/>
        <v>4</v>
      </c>
      <c r="K267" s="7"/>
    </row>
    <row r="268" spans="1:11" s="3" customFormat="1" ht="10.5" customHeight="1">
      <c r="A268" s="73">
        <v>0.9263</v>
      </c>
      <c r="B268" s="102">
        <v>2.167</v>
      </c>
      <c r="C268" s="69">
        <v>0.824000000000001</v>
      </c>
      <c r="D268" s="5">
        <v>0.926</v>
      </c>
      <c r="E268" s="14">
        <f t="shared" si="14"/>
        <v>0.7789000000000001</v>
      </c>
      <c r="F268" s="79">
        <v>-1.44</v>
      </c>
      <c r="G268" s="88">
        <f t="shared" si="15"/>
        <v>0.7942857142857143</v>
      </c>
      <c r="H268" s="5">
        <f t="shared" si="18"/>
        <v>7.28</v>
      </c>
      <c r="I268" s="113">
        <v>0</v>
      </c>
      <c r="J268" s="113">
        <f t="shared" si="17"/>
        <v>4</v>
      </c>
      <c r="K268" s="6"/>
    </row>
    <row r="269" spans="1:11" s="3" customFormat="1" ht="10.5" customHeight="1">
      <c r="A269" s="73">
        <v>0.9273</v>
      </c>
      <c r="B269" s="102">
        <v>2.172</v>
      </c>
      <c r="C269" s="69">
        <v>0.822800000000001</v>
      </c>
      <c r="D269" s="5">
        <v>0.927</v>
      </c>
      <c r="E269" s="14">
        <f t="shared" si="14"/>
        <v>0.7819000000000003</v>
      </c>
      <c r="F269" s="79">
        <v>-1.4196</v>
      </c>
      <c r="G269" s="88">
        <f t="shared" si="15"/>
        <v>0.7972</v>
      </c>
      <c r="H269" s="5">
        <f t="shared" si="18"/>
        <v>7.2902000000000005</v>
      </c>
      <c r="I269" s="113">
        <v>0</v>
      </c>
      <c r="J269" s="113">
        <f t="shared" si="17"/>
        <v>4</v>
      </c>
      <c r="K269" s="7"/>
    </row>
    <row r="270" spans="1:11" s="3" customFormat="1" ht="10.5" customHeight="1">
      <c r="A270" s="73">
        <v>0.9284</v>
      </c>
      <c r="B270" s="102">
        <v>2.177</v>
      </c>
      <c r="C270" s="69">
        <v>0.821600000000001</v>
      </c>
      <c r="D270" s="5">
        <v>0.928</v>
      </c>
      <c r="E270" s="14">
        <f t="shared" si="14"/>
        <v>0.7852000000000001</v>
      </c>
      <c r="F270" s="79">
        <v>-1.3992</v>
      </c>
      <c r="G270" s="88">
        <f t="shared" si="15"/>
        <v>0.8001142857142858</v>
      </c>
      <c r="H270" s="5">
        <f t="shared" si="18"/>
        <v>7.3004</v>
      </c>
      <c r="I270" s="113">
        <v>0</v>
      </c>
      <c r="J270" s="113">
        <f t="shared" si="17"/>
        <v>4</v>
      </c>
      <c r="K270" s="7"/>
    </row>
    <row r="271" spans="1:11" s="3" customFormat="1" ht="10.5" customHeight="1">
      <c r="A271" s="73">
        <v>0.9294</v>
      </c>
      <c r="B271" s="102">
        <v>2.182</v>
      </c>
      <c r="C271" s="69">
        <v>0.820400000000001</v>
      </c>
      <c r="D271" s="5">
        <v>0.929</v>
      </c>
      <c r="E271" s="14">
        <f t="shared" si="14"/>
        <v>0.7881999999999998</v>
      </c>
      <c r="F271" s="79">
        <v>-1.3788</v>
      </c>
      <c r="G271" s="88">
        <f t="shared" si="15"/>
        <v>0.8030285714285714</v>
      </c>
      <c r="H271" s="5">
        <f t="shared" si="18"/>
        <v>7.3106</v>
      </c>
      <c r="I271" s="113">
        <v>0</v>
      </c>
      <c r="J271" s="113">
        <f t="shared" si="17"/>
        <v>4</v>
      </c>
      <c r="K271" s="7"/>
    </row>
    <row r="272" spans="1:11" s="3" customFormat="1" ht="10.5" customHeight="1">
      <c r="A272" s="73">
        <v>0.9305</v>
      </c>
      <c r="B272" s="102">
        <v>2.187</v>
      </c>
      <c r="C272" s="69">
        <v>0.819200000000001</v>
      </c>
      <c r="D272" s="5">
        <v>0.93</v>
      </c>
      <c r="E272" s="14">
        <f t="shared" si="14"/>
        <v>0.7915000000000001</v>
      </c>
      <c r="F272" s="79">
        <v>-1.3584</v>
      </c>
      <c r="G272" s="88">
        <f t="shared" si="15"/>
        <v>0.8059428571428571</v>
      </c>
      <c r="H272" s="5">
        <f t="shared" si="18"/>
        <v>7.3208</v>
      </c>
      <c r="I272" s="113">
        <v>0</v>
      </c>
      <c r="J272" s="113">
        <f t="shared" si="17"/>
        <v>4</v>
      </c>
      <c r="K272" s="6"/>
    </row>
    <row r="273" spans="1:11" s="3" customFormat="1" ht="10.5" customHeight="1">
      <c r="A273" s="73">
        <v>0.9315</v>
      </c>
      <c r="B273" s="102">
        <v>2.192</v>
      </c>
      <c r="C273" s="69">
        <v>0.818000000000001</v>
      </c>
      <c r="D273" s="5">
        <v>0.932</v>
      </c>
      <c r="E273" s="14">
        <f t="shared" si="14"/>
        <v>0.7945000000000002</v>
      </c>
      <c r="F273" s="79">
        <v>-1.338</v>
      </c>
      <c r="G273" s="88">
        <f t="shared" si="15"/>
        <v>0.8088571428571428</v>
      </c>
      <c r="H273" s="5">
        <f t="shared" si="18"/>
        <v>7.3309999999999995</v>
      </c>
      <c r="I273" s="113">
        <v>0</v>
      </c>
      <c r="J273" s="113">
        <f t="shared" si="17"/>
        <v>4</v>
      </c>
      <c r="K273" s="7"/>
    </row>
    <row r="274" spans="1:11" s="3" customFormat="1" ht="10.5" customHeight="1">
      <c r="A274" s="73">
        <v>0.9326</v>
      </c>
      <c r="B274" s="102">
        <v>2.197</v>
      </c>
      <c r="C274" s="69">
        <v>0.8168</v>
      </c>
      <c r="D274" s="5">
        <v>0.933</v>
      </c>
      <c r="E274" s="14">
        <f t="shared" si="14"/>
        <v>0.7978000000000001</v>
      </c>
      <c r="F274" s="79">
        <v>-1.3176</v>
      </c>
      <c r="G274" s="88">
        <f t="shared" si="15"/>
        <v>0.8117714285714286</v>
      </c>
      <c r="H274" s="5">
        <f t="shared" si="18"/>
        <v>7.3412</v>
      </c>
      <c r="I274" s="113">
        <v>0</v>
      </c>
      <c r="J274" s="113">
        <f t="shared" si="17"/>
        <v>4</v>
      </c>
      <c r="K274" s="7"/>
    </row>
    <row r="275" spans="1:11" s="3" customFormat="1" ht="10.5" customHeight="1">
      <c r="A275" s="73">
        <v>0.9336</v>
      </c>
      <c r="B275" s="102">
        <v>2.202</v>
      </c>
      <c r="C275" s="69">
        <v>0.8156</v>
      </c>
      <c r="D275" s="5">
        <v>0.934</v>
      </c>
      <c r="E275" s="14">
        <f t="shared" si="14"/>
        <v>0.8007999999999997</v>
      </c>
      <c r="F275" s="79">
        <v>-1.2972</v>
      </c>
      <c r="G275" s="88">
        <f t="shared" si="15"/>
        <v>0.8146857142857142</v>
      </c>
      <c r="H275" s="5">
        <f t="shared" si="18"/>
        <v>7.3514</v>
      </c>
      <c r="I275" s="113">
        <v>0</v>
      </c>
      <c r="J275" s="113">
        <f t="shared" si="17"/>
        <v>4</v>
      </c>
      <c r="K275" s="7"/>
    </row>
    <row r="276" spans="1:11" s="3" customFormat="1" ht="10.5" customHeight="1">
      <c r="A276" s="73">
        <v>0.9347</v>
      </c>
      <c r="B276" s="102">
        <v>2.206</v>
      </c>
      <c r="C276" s="69">
        <v>0.8144</v>
      </c>
      <c r="D276" s="5">
        <v>0.935</v>
      </c>
      <c r="E276" s="14">
        <f t="shared" si="14"/>
        <v>0.8041</v>
      </c>
      <c r="F276" s="79">
        <v>-1.2768</v>
      </c>
      <c r="G276" s="88">
        <f t="shared" si="15"/>
        <v>0.8176</v>
      </c>
      <c r="H276" s="5">
        <f t="shared" si="18"/>
        <v>7.3616</v>
      </c>
      <c r="I276" s="113">
        <v>0</v>
      </c>
      <c r="J276" s="113">
        <f t="shared" si="17"/>
        <v>4</v>
      </c>
      <c r="K276" s="6"/>
    </row>
    <row r="277" spans="1:11" s="3" customFormat="1" ht="10.5" customHeight="1">
      <c r="A277" s="73">
        <v>0.9357</v>
      </c>
      <c r="B277" s="102">
        <v>2.211</v>
      </c>
      <c r="C277" s="69">
        <v>0.8132</v>
      </c>
      <c r="D277" s="5">
        <v>0.936</v>
      </c>
      <c r="E277" s="14">
        <f aca="true" t="shared" si="19" ref="E277:E326">3*A277-2</f>
        <v>0.8071000000000002</v>
      </c>
      <c r="F277" s="79">
        <v>-1.2564</v>
      </c>
      <c r="G277" s="88">
        <f aca="true" t="shared" si="20" ref="G277:G340">IF(F277/7+1&gt;0,F277/7+1,0)</f>
        <v>0.8205142857142858</v>
      </c>
      <c r="H277" s="5">
        <f t="shared" si="18"/>
        <v>7.3718</v>
      </c>
      <c r="I277" s="113">
        <v>0</v>
      </c>
      <c r="J277" s="113">
        <f t="shared" si="17"/>
        <v>4</v>
      </c>
      <c r="K277" s="7"/>
    </row>
    <row r="278" spans="1:11" s="3" customFormat="1" ht="10.5" customHeight="1">
      <c r="A278" s="73">
        <v>0.9368</v>
      </c>
      <c r="B278" s="102">
        <v>2.216</v>
      </c>
      <c r="C278" s="69">
        <v>0.812</v>
      </c>
      <c r="D278" s="5">
        <v>0.937</v>
      </c>
      <c r="E278" s="14">
        <f t="shared" si="19"/>
        <v>0.8104</v>
      </c>
      <c r="F278" s="79">
        <v>-1.236</v>
      </c>
      <c r="G278" s="88">
        <f t="shared" si="20"/>
        <v>0.8234285714285714</v>
      </c>
      <c r="H278" s="5">
        <f t="shared" si="18"/>
        <v>7.382</v>
      </c>
      <c r="I278" s="113">
        <v>0</v>
      </c>
      <c r="J278" s="113">
        <f aca="true" t="shared" si="21" ref="J278:J326">IF(F278*(16/25)&gt;0,F278*(16/25),0)+4</f>
        <v>4</v>
      </c>
      <c r="K278" s="7"/>
    </row>
    <row r="279" spans="1:11" s="3" customFormat="1" ht="10.5" customHeight="1">
      <c r="A279" s="73">
        <v>0.9378</v>
      </c>
      <c r="B279" s="102">
        <v>2.221</v>
      </c>
      <c r="C279" s="69">
        <v>0.8108</v>
      </c>
      <c r="D279" s="5">
        <v>0.938</v>
      </c>
      <c r="E279" s="14">
        <f t="shared" si="19"/>
        <v>0.8133999999999997</v>
      </c>
      <c r="F279" s="79">
        <v>-1.2156</v>
      </c>
      <c r="G279" s="88">
        <f t="shared" si="20"/>
        <v>0.8263428571428572</v>
      </c>
      <c r="H279" s="5">
        <f t="shared" si="18"/>
        <v>7.3922</v>
      </c>
      <c r="I279" s="113">
        <v>0</v>
      </c>
      <c r="J279" s="113">
        <f t="shared" si="21"/>
        <v>4</v>
      </c>
      <c r="K279" s="7"/>
    </row>
    <row r="280" spans="1:11" s="3" customFormat="1" ht="10.5" customHeight="1">
      <c r="A280" s="73">
        <v>0.9389</v>
      </c>
      <c r="B280" s="102">
        <v>2.226</v>
      </c>
      <c r="C280" s="69">
        <v>0.8094</v>
      </c>
      <c r="D280" s="5">
        <v>0.939</v>
      </c>
      <c r="E280" s="14">
        <f t="shared" si="19"/>
        <v>0.8167</v>
      </c>
      <c r="F280" s="79">
        <v>-1.1952</v>
      </c>
      <c r="G280" s="88">
        <f t="shared" si="20"/>
        <v>0.8292571428571429</v>
      </c>
      <c r="H280" s="5">
        <f t="shared" si="18"/>
        <v>7.4024</v>
      </c>
      <c r="I280" s="113">
        <v>0</v>
      </c>
      <c r="J280" s="113">
        <f t="shared" si="21"/>
        <v>4</v>
      </c>
      <c r="K280" s="6"/>
    </row>
    <row r="281" spans="1:11" s="3" customFormat="1" ht="10.5" customHeight="1">
      <c r="A281" s="73">
        <v>0.9399</v>
      </c>
      <c r="B281" s="102">
        <v>2.231</v>
      </c>
      <c r="C281" s="69">
        <v>0.8078</v>
      </c>
      <c r="D281" s="5">
        <v>0.94</v>
      </c>
      <c r="E281" s="14">
        <f t="shared" si="19"/>
        <v>0.8197000000000001</v>
      </c>
      <c r="F281" s="79">
        <v>-1.1748</v>
      </c>
      <c r="G281" s="88">
        <f t="shared" si="20"/>
        <v>0.8321714285714286</v>
      </c>
      <c r="H281" s="5">
        <f t="shared" si="18"/>
        <v>7.412599999999999</v>
      </c>
      <c r="I281" s="113">
        <v>0</v>
      </c>
      <c r="J281" s="113">
        <f t="shared" si="21"/>
        <v>4</v>
      </c>
      <c r="K281" s="7"/>
    </row>
    <row r="282" spans="1:11" s="3" customFormat="1" ht="10.5" customHeight="1">
      <c r="A282" s="73">
        <v>0.941</v>
      </c>
      <c r="B282" s="102">
        <v>2.236</v>
      </c>
      <c r="C282" s="69">
        <v>0.806</v>
      </c>
      <c r="D282" s="5">
        <v>0.941</v>
      </c>
      <c r="E282" s="14">
        <f t="shared" si="19"/>
        <v>0.823</v>
      </c>
      <c r="F282" s="79">
        <v>-1.1544</v>
      </c>
      <c r="G282" s="88">
        <f t="shared" si="20"/>
        <v>0.8350857142857142</v>
      </c>
      <c r="H282" s="5">
        <f t="shared" si="18"/>
        <v>7.4228000000000005</v>
      </c>
      <c r="I282" s="113">
        <v>0</v>
      </c>
      <c r="J282" s="113">
        <f t="shared" si="21"/>
        <v>4</v>
      </c>
      <c r="K282" s="7"/>
    </row>
    <row r="283" spans="1:11" s="3" customFormat="1" ht="10.5" customHeight="1">
      <c r="A283" s="73">
        <v>0.942</v>
      </c>
      <c r="B283" s="102">
        <v>2.241</v>
      </c>
      <c r="C283" s="69">
        <v>0.804</v>
      </c>
      <c r="D283" s="5">
        <v>0.942</v>
      </c>
      <c r="E283" s="14">
        <f t="shared" si="19"/>
        <v>0.8259999999999996</v>
      </c>
      <c r="F283" s="79">
        <v>-1.134</v>
      </c>
      <c r="G283" s="88">
        <f t="shared" si="20"/>
        <v>0.8380000000000001</v>
      </c>
      <c r="H283" s="5">
        <f t="shared" si="18"/>
        <v>7.433</v>
      </c>
      <c r="I283" s="113">
        <v>0</v>
      </c>
      <c r="J283" s="113">
        <f t="shared" si="21"/>
        <v>4</v>
      </c>
      <c r="K283" s="7"/>
    </row>
    <row r="284" spans="1:11" s="3" customFormat="1" ht="10.5" customHeight="1">
      <c r="A284" s="73">
        <v>0.9431</v>
      </c>
      <c r="B284" s="102">
        <v>2.245</v>
      </c>
      <c r="C284" s="69">
        <v>0.8018</v>
      </c>
      <c r="D284" s="5">
        <v>0.943</v>
      </c>
      <c r="E284" s="14">
        <f t="shared" si="19"/>
        <v>0.8292999999999999</v>
      </c>
      <c r="F284" s="79">
        <v>-1.1136</v>
      </c>
      <c r="G284" s="88">
        <f t="shared" si="20"/>
        <v>0.8409142857142857</v>
      </c>
      <c r="H284" s="5">
        <f t="shared" si="18"/>
        <v>7.4432</v>
      </c>
      <c r="I284" s="113">
        <v>0</v>
      </c>
      <c r="J284" s="113">
        <f t="shared" si="21"/>
        <v>4</v>
      </c>
      <c r="K284" s="6"/>
    </row>
    <row r="285" spans="1:11" s="3" customFormat="1" ht="10.5" customHeight="1">
      <c r="A285" s="73">
        <v>0.9441</v>
      </c>
      <c r="B285" s="102">
        <v>2.25</v>
      </c>
      <c r="C285" s="69">
        <v>0.7994</v>
      </c>
      <c r="D285" s="5">
        <v>0.944</v>
      </c>
      <c r="E285" s="14">
        <f t="shared" si="19"/>
        <v>0.8323</v>
      </c>
      <c r="F285" s="79">
        <v>-1.0932</v>
      </c>
      <c r="G285" s="88">
        <f t="shared" si="20"/>
        <v>0.8438285714285714</v>
      </c>
      <c r="H285" s="5">
        <f t="shared" si="18"/>
        <v>7.4534</v>
      </c>
      <c r="I285" s="113">
        <v>0</v>
      </c>
      <c r="J285" s="113">
        <f t="shared" si="21"/>
        <v>4</v>
      </c>
      <c r="K285" s="7"/>
    </row>
    <row r="286" spans="1:11" s="3" customFormat="1" ht="10.5" customHeight="1">
      <c r="A286" s="73">
        <v>0.9452</v>
      </c>
      <c r="B286" s="102">
        <v>2.255</v>
      </c>
      <c r="C286" s="69">
        <v>0.7968</v>
      </c>
      <c r="D286" s="5">
        <v>0.945</v>
      </c>
      <c r="E286" s="14">
        <f t="shared" si="19"/>
        <v>0.8356000000000003</v>
      </c>
      <c r="F286" s="79">
        <v>-1.0728</v>
      </c>
      <c r="G286" s="88">
        <f t="shared" si="20"/>
        <v>0.8467428571428571</v>
      </c>
      <c r="H286" s="5">
        <f>IF(F286/2+4&gt;0,F286/2+4,0)+4</f>
        <v>7.4636</v>
      </c>
      <c r="I286" s="113">
        <v>0</v>
      </c>
      <c r="J286" s="113">
        <f t="shared" si="21"/>
        <v>4</v>
      </c>
      <c r="K286" s="7"/>
    </row>
    <row r="287" spans="1:11" s="3" customFormat="1" ht="10.5" customHeight="1">
      <c r="A287" s="73">
        <v>0.9462</v>
      </c>
      <c r="B287" s="102">
        <v>2.26</v>
      </c>
      <c r="C287" s="69">
        <v>0.794</v>
      </c>
      <c r="D287" s="5">
        <v>0.946</v>
      </c>
      <c r="E287" s="14">
        <f t="shared" si="19"/>
        <v>0.8386</v>
      </c>
      <c r="F287" s="79">
        <v>-1.0524</v>
      </c>
      <c r="G287" s="88">
        <f t="shared" si="20"/>
        <v>0.8496571428571429</v>
      </c>
      <c r="H287" s="5">
        <f aca="true" t="shared" si="22" ref="H287:H323">IF(F287/2+4&gt;0,F287/2+4,0)+4</f>
        <v>7.4738</v>
      </c>
      <c r="I287" s="113">
        <v>0</v>
      </c>
      <c r="J287" s="113">
        <f t="shared" si="21"/>
        <v>4</v>
      </c>
      <c r="K287" s="7"/>
    </row>
    <row r="288" spans="1:11" s="3" customFormat="1" ht="10.5" customHeight="1">
      <c r="A288" s="73">
        <v>0.9472</v>
      </c>
      <c r="B288" s="102">
        <v>2.264</v>
      </c>
      <c r="C288" s="69">
        <v>0.791</v>
      </c>
      <c r="D288" s="5">
        <v>0.947</v>
      </c>
      <c r="E288" s="14">
        <f t="shared" si="19"/>
        <v>0.8416000000000001</v>
      </c>
      <c r="F288" s="79">
        <v>-1.032</v>
      </c>
      <c r="G288" s="88">
        <f t="shared" si="20"/>
        <v>0.8525714285714285</v>
      </c>
      <c r="H288" s="5">
        <f t="shared" si="22"/>
        <v>7.484</v>
      </c>
      <c r="I288" s="113">
        <v>0</v>
      </c>
      <c r="J288" s="113">
        <f t="shared" si="21"/>
        <v>4</v>
      </c>
      <c r="K288" s="6"/>
    </row>
    <row r="289" spans="1:11" s="3" customFormat="1" ht="10.5" customHeight="1">
      <c r="A289" s="73">
        <v>0.9481</v>
      </c>
      <c r="B289" s="102">
        <v>2.269</v>
      </c>
      <c r="C289" s="69">
        <v>0.7878</v>
      </c>
      <c r="D289" s="5">
        <v>0.948</v>
      </c>
      <c r="E289" s="14">
        <f t="shared" si="19"/>
        <v>0.8443</v>
      </c>
      <c r="F289" s="79">
        <v>-1.0116</v>
      </c>
      <c r="G289" s="88">
        <f t="shared" si="20"/>
        <v>0.8554857142857143</v>
      </c>
      <c r="H289" s="5">
        <f t="shared" si="22"/>
        <v>7.4942</v>
      </c>
      <c r="I289" s="113">
        <v>0</v>
      </c>
      <c r="J289" s="113">
        <f t="shared" si="21"/>
        <v>4</v>
      </c>
      <c r="K289" s="7"/>
    </row>
    <row r="290" spans="1:11" s="3" customFormat="1" ht="10.5" customHeight="1">
      <c r="A290" s="73">
        <v>0.9491</v>
      </c>
      <c r="B290" s="102">
        <v>2.273</v>
      </c>
      <c r="C290" s="69">
        <v>0.7844</v>
      </c>
      <c r="D290" s="5">
        <v>0.949</v>
      </c>
      <c r="E290" s="14">
        <f t="shared" si="19"/>
        <v>0.8473000000000002</v>
      </c>
      <c r="F290" s="79">
        <v>-0.991200000000001</v>
      </c>
      <c r="G290" s="88">
        <f t="shared" si="20"/>
        <v>0.8583999999999998</v>
      </c>
      <c r="H290" s="5">
        <f t="shared" si="22"/>
        <v>7.5043999999999995</v>
      </c>
      <c r="I290" s="113">
        <v>0</v>
      </c>
      <c r="J290" s="113">
        <f t="shared" si="21"/>
        <v>4</v>
      </c>
      <c r="K290" s="7"/>
    </row>
    <row r="291" spans="1:11" s="3" customFormat="1" ht="10.5" customHeight="1">
      <c r="A291" s="73">
        <v>0.95</v>
      </c>
      <c r="B291" s="102">
        <v>2.277</v>
      </c>
      <c r="C291" s="69">
        <v>0.7808</v>
      </c>
      <c r="D291" s="5">
        <v>0.95</v>
      </c>
      <c r="E291" s="14">
        <f t="shared" si="19"/>
        <v>0.8499999999999996</v>
      </c>
      <c r="F291" s="79">
        <v>-0.97</v>
      </c>
      <c r="G291" s="88">
        <f t="shared" si="20"/>
        <v>0.8614285714285714</v>
      </c>
      <c r="H291" s="5">
        <f t="shared" si="22"/>
        <v>7.515000000000001</v>
      </c>
      <c r="I291" s="113">
        <v>0</v>
      </c>
      <c r="J291" s="113">
        <f t="shared" si="21"/>
        <v>4</v>
      </c>
      <c r="K291" s="7"/>
    </row>
    <row r="292" spans="1:11" s="3" customFormat="1" ht="10.5" customHeight="1">
      <c r="A292" s="73">
        <v>0.9511</v>
      </c>
      <c r="B292" s="102">
        <v>2.282</v>
      </c>
      <c r="C292" s="69">
        <v>0.777</v>
      </c>
      <c r="D292" s="5">
        <v>0.951</v>
      </c>
      <c r="E292" s="14">
        <f t="shared" si="19"/>
        <v>0.8533</v>
      </c>
      <c r="F292" s="79">
        <v>-0.9431</v>
      </c>
      <c r="G292" s="88">
        <f t="shared" si="20"/>
        <v>0.8652714285714286</v>
      </c>
      <c r="H292" s="5">
        <f t="shared" si="22"/>
        <v>7.528449999999999</v>
      </c>
      <c r="I292" s="113">
        <v>0</v>
      </c>
      <c r="J292" s="113">
        <f t="shared" si="21"/>
        <v>4</v>
      </c>
      <c r="K292" s="6"/>
    </row>
    <row r="293" spans="1:11" s="3" customFormat="1" ht="10.5" customHeight="1">
      <c r="A293" s="73">
        <v>0.9523</v>
      </c>
      <c r="B293" s="102">
        <v>2.288</v>
      </c>
      <c r="C293" s="69">
        <v>0.773</v>
      </c>
      <c r="D293" s="5">
        <v>0.952</v>
      </c>
      <c r="E293" s="14">
        <f t="shared" si="19"/>
        <v>0.8569</v>
      </c>
      <c r="F293" s="79">
        <v>-0.9162</v>
      </c>
      <c r="G293" s="88">
        <f t="shared" si="20"/>
        <v>0.8691142857142857</v>
      </c>
      <c r="H293" s="5">
        <f t="shared" si="22"/>
        <v>7.5419</v>
      </c>
      <c r="I293" s="113">
        <v>0</v>
      </c>
      <c r="J293" s="113">
        <f t="shared" si="21"/>
        <v>4</v>
      </c>
      <c r="K293" s="7"/>
    </row>
    <row r="294" spans="1:11" s="3" customFormat="1" ht="10.5" customHeight="1">
      <c r="A294" s="73">
        <v>0.9534</v>
      </c>
      <c r="B294" s="102">
        <v>2.293</v>
      </c>
      <c r="C294" s="69">
        <v>0.768</v>
      </c>
      <c r="D294" s="5">
        <v>0.953</v>
      </c>
      <c r="E294" s="14">
        <f t="shared" si="19"/>
        <v>0.8601999999999999</v>
      </c>
      <c r="F294" s="79">
        <v>-0.8893</v>
      </c>
      <c r="G294" s="88">
        <f t="shared" si="20"/>
        <v>0.8729571428571429</v>
      </c>
      <c r="H294" s="5">
        <f t="shared" si="22"/>
        <v>7.55535</v>
      </c>
      <c r="I294" s="113">
        <v>0</v>
      </c>
      <c r="J294" s="113">
        <f t="shared" si="21"/>
        <v>4</v>
      </c>
      <c r="K294" s="7"/>
    </row>
    <row r="295" spans="1:11" s="3" customFormat="1" ht="10.5" customHeight="1">
      <c r="A295" s="73">
        <v>0.9545</v>
      </c>
      <c r="B295" s="102">
        <v>2.298</v>
      </c>
      <c r="C295" s="69">
        <v>0.765</v>
      </c>
      <c r="D295" s="5">
        <v>0.955</v>
      </c>
      <c r="E295" s="14">
        <f t="shared" si="19"/>
        <v>0.8635000000000002</v>
      </c>
      <c r="F295" s="79">
        <v>-0.8624</v>
      </c>
      <c r="G295" s="88">
        <f t="shared" si="20"/>
        <v>0.8768</v>
      </c>
      <c r="H295" s="5">
        <f t="shared" si="22"/>
        <v>7.5687999999999995</v>
      </c>
      <c r="I295" s="113">
        <v>0</v>
      </c>
      <c r="J295" s="113">
        <f t="shared" si="21"/>
        <v>4</v>
      </c>
      <c r="K295" s="7"/>
    </row>
    <row r="296" spans="1:11" s="3" customFormat="1" ht="10.5" customHeight="1">
      <c r="A296" s="73">
        <v>0.9556</v>
      </c>
      <c r="B296" s="102">
        <v>2.303</v>
      </c>
      <c r="C296" s="69">
        <v>0.762</v>
      </c>
      <c r="D296" s="5">
        <v>0.956</v>
      </c>
      <c r="E296" s="14">
        <f t="shared" si="19"/>
        <v>0.8668</v>
      </c>
      <c r="F296" s="79">
        <v>-0.8355</v>
      </c>
      <c r="G296" s="88">
        <f t="shared" si="20"/>
        <v>0.8806428571428572</v>
      </c>
      <c r="H296" s="5">
        <f t="shared" si="22"/>
        <v>7.58225</v>
      </c>
      <c r="I296" s="113">
        <v>0</v>
      </c>
      <c r="J296" s="113">
        <f t="shared" si="21"/>
        <v>4</v>
      </c>
      <c r="K296" s="6"/>
    </row>
    <row r="297" spans="1:11" s="3" customFormat="1" ht="10.5" customHeight="1">
      <c r="A297" s="73">
        <v>0.9568</v>
      </c>
      <c r="B297" s="102">
        <v>2.308</v>
      </c>
      <c r="C297" s="69">
        <v>0.759</v>
      </c>
      <c r="D297" s="5">
        <v>0.957</v>
      </c>
      <c r="E297" s="14">
        <f t="shared" si="19"/>
        <v>0.8704000000000001</v>
      </c>
      <c r="F297" s="79">
        <v>-0.8086</v>
      </c>
      <c r="G297" s="88">
        <f t="shared" si="20"/>
        <v>0.8844857142857143</v>
      </c>
      <c r="H297" s="5">
        <f t="shared" si="22"/>
        <v>7.5957</v>
      </c>
      <c r="I297" s="113">
        <v>0</v>
      </c>
      <c r="J297" s="113">
        <f t="shared" si="21"/>
        <v>4</v>
      </c>
      <c r="K297" s="7"/>
    </row>
    <row r="298" spans="1:11" s="3" customFormat="1" ht="10.5" customHeight="1">
      <c r="A298" s="73">
        <v>0.9579</v>
      </c>
      <c r="B298" s="102">
        <v>2.313</v>
      </c>
      <c r="C298" s="69">
        <v>0.756</v>
      </c>
      <c r="D298" s="5">
        <v>0.958</v>
      </c>
      <c r="E298" s="14">
        <f t="shared" si="19"/>
        <v>0.8736999999999999</v>
      </c>
      <c r="F298" s="79">
        <v>-0.781700000000001</v>
      </c>
      <c r="G298" s="88">
        <f t="shared" si="20"/>
        <v>0.8883285714285712</v>
      </c>
      <c r="H298" s="5">
        <f t="shared" si="22"/>
        <v>7.60915</v>
      </c>
      <c r="I298" s="113">
        <v>0</v>
      </c>
      <c r="J298" s="113">
        <f t="shared" si="21"/>
        <v>4</v>
      </c>
      <c r="K298" s="7"/>
    </row>
    <row r="299" spans="1:11" s="3" customFormat="1" ht="10.5" customHeight="1">
      <c r="A299" s="73">
        <v>0.959</v>
      </c>
      <c r="B299" s="102">
        <v>2.318</v>
      </c>
      <c r="C299" s="69">
        <v>0.753</v>
      </c>
      <c r="D299" s="5">
        <v>0.959</v>
      </c>
      <c r="E299" s="14">
        <f t="shared" si="19"/>
        <v>0.8769999999999998</v>
      </c>
      <c r="F299" s="79">
        <v>-0.754800000000001</v>
      </c>
      <c r="G299" s="88">
        <f t="shared" si="20"/>
        <v>0.8921714285714284</v>
      </c>
      <c r="H299" s="5">
        <f t="shared" si="22"/>
        <v>7.622599999999999</v>
      </c>
      <c r="I299" s="113">
        <v>0</v>
      </c>
      <c r="J299" s="113">
        <f t="shared" si="21"/>
        <v>4</v>
      </c>
      <c r="K299" s="7"/>
    </row>
    <row r="300" spans="1:11" s="3" customFormat="1" ht="10.5" customHeight="1">
      <c r="A300" s="73">
        <v>0.9601</v>
      </c>
      <c r="B300" s="102">
        <v>2.323</v>
      </c>
      <c r="C300" s="69">
        <v>0.749</v>
      </c>
      <c r="D300" s="5">
        <v>0.96</v>
      </c>
      <c r="E300" s="14">
        <f t="shared" si="19"/>
        <v>0.8803000000000001</v>
      </c>
      <c r="F300" s="79">
        <v>-0.727900000000001</v>
      </c>
      <c r="G300" s="88">
        <f t="shared" si="20"/>
        <v>0.8960142857142855</v>
      </c>
      <c r="H300" s="5">
        <f t="shared" si="22"/>
        <v>7.636049999999999</v>
      </c>
      <c r="I300" s="113">
        <v>0</v>
      </c>
      <c r="J300" s="113">
        <f t="shared" si="21"/>
        <v>4</v>
      </c>
      <c r="K300" s="6"/>
    </row>
    <row r="301" spans="1:11" s="3" customFormat="1" ht="10.5" customHeight="1">
      <c r="A301" s="73">
        <v>0.9613</v>
      </c>
      <c r="B301" s="102">
        <v>2.328</v>
      </c>
      <c r="C301" s="69">
        <v>0.744</v>
      </c>
      <c r="D301" s="5">
        <v>0.961</v>
      </c>
      <c r="E301" s="14">
        <f t="shared" si="19"/>
        <v>0.8839000000000001</v>
      </c>
      <c r="F301" s="79">
        <v>-0.701000000000001</v>
      </c>
      <c r="G301" s="88">
        <f t="shared" si="20"/>
        <v>0.8998571428571427</v>
      </c>
      <c r="H301" s="5">
        <f t="shared" si="22"/>
        <v>7.6495</v>
      </c>
      <c r="I301" s="113">
        <v>0</v>
      </c>
      <c r="J301" s="113">
        <f t="shared" si="21"/>
        <v>4</v>
      </c>
      <c r="K301" s="7"/>
    </row>
    <row r="302" spans="1:11" s="3" customFormat="1" ht="10.5" customHeight="1">
      <c r="A302" s="73">
        <v>0.9624</v>
      </c>
      <c r="B302" s="102">
        <v>2.333</v>
      </c>
      <c r="C302" s="69">
        <v>0.738</v>
      </c>
      <c r="D302" s="5">
        <v>0.962</v>
      </c>
      <c r="E302" s="14">
        <f t="shared" si="19"/>
        <v>0.8872</v>
      </c>
      <c r="F302" s="79">
        <v>-0.674100000000001</v>
      </c>
      <c r="G302" s="88">
        <f t="shared" si="20"/>
        <v>0.9036999999999998</v>
      </c>
      <c r="H302" s="5">
        <f t="shared" si="22"/>
        <v>7.6629499999999995</v>
      </c>
      <c r="I302" s="113">
        <v>0</v>
      </c>
      <c r="J302" s="113">
        <f t="shared" si="21"/>
        <v>4</v>
      </c>
      <c r="K302" s="7"/>
    </row>
    <row r="303" spans="1:11" s="3" customFormat="1" ht="10.5" customHeight="1">
      <c r="A303" s="73">
        <v>0.9635</v>
      </c>
      <c r="B303" s="102">
        <v>2.339</v>
      </c>
      <c r="C303" s="69">
        <v>0.731</v>
      </c>
      <c r="D303" s="5">
        <v>0.964</v>
      </c>
      <c r="E303" s="14">
        <f t="shared" si="19"/>
        <v>0.8905000000000003</v>
      </c>
      <c r="F303" s="79">
        <v>-0.647200000000001</v>
      </c>
      <c r="G303" s="88">
        <f t="shared" si="20"/>
        <v>0.907542857142857</v>
      </c>
      <c r="H303" s="5">
        <f t="shared" si="22"/>
        <v>7.676399999999999</v>
      </c>
      <c r="I303" s="113">
        <v>0</v>
      </c>
      <c r="J303" s="113">
        <f t="shared" si="21"/>
        <v>4</v>
      </c>
      <c r="K303" s="7"/>
    </row>
    <row r="304" spans="1:11" s="3" customFormat="1" ht="10.5" customHeight="1">
      <c r="A304" s="73">
        <v>0.9646</v>
      </c>
      <c r="B304" s="102">
        <v>2.344</v>
      </c>
      <c r="C304" s="69">
        <v>0.7225</v>
      </c>
      <c r="D304" s="5">
        <v>0.965</v>
      </c>
      <c r="E304" s="14">
        <f t="shared" si="19"/>
        <v>0.8938000000000001</v>
      </c>
      <c r="F304" s="79">
        <v>-0.620300000000001</v>
      </c>
      <c r="G304" s="88">
        <f t="shared" si="20"/>
        <v>0.9113857142857141</v>
      </c>
      <c r="H304" s="5">
        <f t="shared" si="22"/>
        <v>7.68985</v>
      </c>
      <c r="I304" s="113">
        <v>0</v>
      </c>
      <c r="J304" s="113">
        <f t="shared" si="21"/>
        <v>4</v>
      </c>
      <c r="K304" s="6"/>
    </row>
    <row r="305" spans="1:11" s="3" customFormat="1" ht="10.5" customHeight="1">
      <c r="A305" s="73">
        <v>0.9658</v>
      </c>
      <c r="B305" s="102">
        <v>2.349</v>
      </c>
      <c r="C305" s="69">
        <v>0.713</v>
      </c>
      <c r="D305" s="5">
        <v>0.966</v>
      </c>
      <c r="E305" s="14">
        <f t="shared" si="19"/>
        <v>0.8974000000000002</v>
      </c>
      <c r="F305" s="79">
        <v>-0.593400000000001</v>
      </c>
      <c r="G305" s="88">
        <f t="shared" si="20"/>
        <v>0.9152285714285713</v>
      </c>
      <c r="H305" s="5">
        <f t="shared" si="22"/>
        <v>7.7033</v>
      </c>
      <c r="I305" s="113">
        <v>0</v>
      </c>
      <c r="J305" s="113">
        <f t="shared" si="21"/>
        <v>4</v>
      </c>
      <c r="K305" s="7"/>
    </row>
    <row r="306" spans="1:11" s="3" customFormat="1" ht="10.5" customHeight="1">
      <c r="A306" s="73">
        <v>0.9669</v>
      </c>
      <c r="B306" s="102">
        <v>2.354</v>
      </c>
      <c r="C306" s="69">
        <v>0.7028</v>
      </c>
      <c r="D306" s="5">
        <v>0.967</v>
      </c>
      <c r="E306" s="14">
        <f t="shared" si="19"/>
        <v>0.9007000000000001</v>
      </c>
      <c r="F306" s="79">
        <v>-0.566500000000001</v>
      </c>
      <c r="G306" s="88">
        <f t="shared" si="20"/>
        <v>0.9190714285714284</v>
      </c>
      <c r="H306" s="5">
        <f t="shared" si="22"/>
        <v>7.716749999999999</v>
      </c>
      <c r="I306" s="113">
        <v>0</v>
      </c>
      <c r="J306" s="113">
        <f t="shared" si="21"/>
        <v>4</v>
      </c>
      <c r="K306" s="7"/>
    </row>
    <row r="307" spans="1:11" s="3" customFormat="1" ht="10.5" customHeight="1">
      <c r="A307" s="73">
        <v>0.968</v>
      </c>
      <c r="B307" s="102">
        <v>2.359</v>
      </c>
      <c r="C307" s="69">
        <v>0.692</v>
      </c>
      <c r="D307" s="5">
        <v>0.968</v>
      </c>
      <c r="E307" s="14">
        <f t="shared" si="19"/>
        <v>0.9039999999999999</v>
      </c>
      <c r="F307" s="79">
        <v>-0.539600000000001</v>
      </c>
      <c r="G307" s="88">
        <f t="shared" si="20"/>
        <v>0.9229142857142856</v>
      </c>
      <c r="H307" s="5">
        <f t="shared" si="22"/>
        <v>7.7302</v>
      </c>
      <c r="I307" s="113">
        <v>0</v>
      </c>
      <c r="J307" s="113">
        <f t="shared" si="21"/>
        <v>4</v>
      </c>
      <c r="K307" s="7"/>
    </row>
    <row r="308" spans="1:11" s="3" customFormat="1" ht="10.5" customHeight="1">
      <c r="A308" s="73">
        <v>0.9698</v>
      </c>
      <c r="B308" s="102">
        <v>2.367</v>
      </c>
      <c r="C308" s="69">
        <v>0.6808</v>
      </c>
      <c r="D308" s="5">
        <v>0.97</v>
      </c>
      <c r="E308" s="14">
        <f t="shared" si="19"/>
        <v>0.9093999999999998</v>
      </c>
      <c r="F308" s="79">
        <v>-0.512700000000001</v>
      </c>
      <c r="G308" s="88">
        <f t="shared" si="20"/>
        <v>0.9267571428571427</v>
      </c>
      <c r="H308" s="5">
        <f t="shared" si="22"/>
        <v>7.74365</v>
      </c>
      <c r="I308" s="113">
        <v>0</v>
      </c>
      <c r="J308" s="113">
        <f t="shared" si="21"/>
        <v>4</v>
      </c>
      <c r="K308" s="6"/>
    </row>
    <row r="309" spans="1:11" s="3" customFormat="1" ht="10.5" customHeight="1">
      <c r="A309" s="73">
        <v>0.9715</v>
      </c>
      <c r="B309" s="102">
        <v>2.374</v>
      </c>
      <c r="C309" s="69">
        <v>0.6692</v>
      </c>
      <c r="D309" s="5">
        <v>0.972</v>
      </c>
      <c r="E309" s="14">
        <f t="shared" si="19"/>
        <v>0.9145000000000003</v>
      </c>
      <c r="F309" s="79">
        <v>-0.485800000000001</v>
      </c>
      <c r="G309" s="88">
        <f t="shared" si="20"/>
        <v>0.9305999999999999</v>
      </c>
      <c r="H309" s="5">
        <f t="shared" si="22"/>
        <v>7.757099999999999</v>
      </c>
      <c r="I309" s="113">
        <v>0</v>
      </c>
      <c r="J309" s="113">
        <f t="shared" si="21"/>
        <v>4</v>
      </c>
      <c r="K309" s="7"/>
    </row>
    <row r="310" spans="1:11" s="3" customFormat="1" ht="10.5" customHeight="1">
      <c r="A310" s="73">
        <v>0.9733</v>
      </c>
      <c r="B310" s="102">
        <v>2.382</v>
      </c>
      <c r="C310" s="69">
        <v>0.6572</v>
      </c>
      <c r="D310" s="5">
        <v>0.973</v>
      </c>
      <c r="E310" s="14">
        <f t="shared" si="19"/>
        <v>0.9199000000000002</v>
      </c>
      <c r="F310" s="79">
        <v>-0.458900000000001</v>
      </c>
      <c r="G310" s="88">
        <f t="shared" si="20"/>
        <v>0.934442857142857</v>
      </c>
      <c r="H310" s="5">
        <f t="shared" si="22"/>
        <v>7.77055</v>
      </c>
      <c r="I310" s="113">
        <v>0</v>
      </c>
      <c r="J310" s="113">
        <f t="shared" si="21"/>
        <v>4</v>
      </c>
      <c r="K310" s="7"/>
    </row>
    <row r="311" spans="1:11" s="3" customFormat="1" ht="10.5" customHeight="1">
      <c r="A311" s="73">
        <v>0.975</v>
      </c>
      <c r="B311" s="102">
        <v>2.39</v>
      </c>
      <c r="C311" s="69">
        <v>0.6448</v>
      </c>
      <c r="D311" s="5">
        <v>0.975</v>
      </c>
      <c r="E311" s="14">
        <f t="shared" si="19"/>
        <v>0.9249999999999998</v>
      </c>
      <c r="F311" s="79">
        <v>-0.432000000000002</v>
      </c>
      <c r="G311" s="88">
        <f t="shared" si="20"/>
        <v>0.938285714285714</v>
      </c>
      <c r="H311" s="5">
        <f t="shared" si="22"/>
        <v>7.783999999999999</v>
      </c>
      <c r="I311" s="113">
        <v>0</v>
      </c>
      <c r="J311" s="113">
        <f t="shared" si="21"/>
        <v>4</v>
      </c>
      <c r="K311" s="7"/>
    </row>
    <row r="312" spans="1:11" s="3" customFormat="1" ht="10.5" customHeight="1">
      <c r="A312" s="73">
        <v>0.9768</v>
      </c>
      <c r="B312" s="102">
        <v>2.398</v>
      </c>
      <c r="C312" s="69">
        <v>0.632</v>
      </c>
      <c r="D312" s="5">
        <v>0.977</v>
      </c>
      <c r="E312" s="14">
        <f t="shared" si="19"/>
        <v>0.9304000000000001</v>
      </c>
      <c r="F312" s="79">
        <v>-0.405100000000002</v>
      </c>
      <c r="G312" s="88">
        <f t="shared" si="20"/>
        <v>0.9421285714285711</v>
      </c>
      <c r="H312" s="5">
        <f t="shared" si="22"/>
        <v>7.7974499999999995</v>
      </c>
      <c r="I312" s="113">
        <v>0</v>
      </c>
      <c r="J312" s="113">
        <f t="shared" si="21"/>
        <v>4</v>
      </c>
      <c r="K312" s="6"/>
    </row>
    <row r="313" spans="1:11" s="3" customFormat="1" ht="10.5" customHeight="1">
      <c r="A313" s="73">
        <v>0.9785</v>
      </c>
      <c r="B313" s="102">
        <v>2.406</v>
      </c>
      <c r="C313" s="69">
        <v>0.6188</v>
      </c>
      <c r="D313" s="5">
        <v>0.979</v>
      </c>
      <c r="E313" s="14">
        <f t="shared" si="19"/>
        <v>0.9355000000000002</v>
      </c>
      <c r="F313" s="79">
        <v>-0.378200000000002</v>
      </c>
      <c r="G313" s="88">
        <f t="shared" si="20"/>
        <v>0.9459714285714282</v>
      </c>
      <c r="H313" s="5">
        <f t="shared" si="22"/>
        <v>7.810899999999998</v>
      </c>
      <c r="I313" s="113">
        <v>0</v>
      </c>
      <c r="J313" s="113">
        <f t="shared" si="21"/>
        <v>4</v>
      </c>
      <c r="K313" s="7"/>
    </row>
    <row r="314" spans="1:11" s="3" customFormat="1" ht="10.5" customHeight="1">
      <c r="A314" s="73">
        <v>0.9803</v>
      </c>
      <c r="B314" s="102">
        <v>2.413</v>
      </c>
      <c r="C314" s="69">
        <v>0.6052</v>
      </c>
      <c r="D314" s="5">
        <v>0.98</v>
      </c>
      <c r="E314" s="14">
        <f t="shared" si="19"/>
        <v>0.9409000000000001</v>
      </c>
      <c r="F314" s="79">
        <v>-0.351300000000002</v>
      </c>
      <c r="G314" s="88">
        <f t="shared" si="20"/>
        <v>0.9498142857142854</v>
      </c>
      <c r="H314" s="5">
        <f t="shared" si="22"/>
        <v>7.824349999999999</v>
      </c>
      <c r="I314" s="113">
        <v>0</v>
      </c>
      <c r="J314" s="113">
        <f t="shared" si="21"/>
        <v>4</v>
      </c>
      <c r="K314" s="7"/>
    </row>
    <row r="315" spans="1:11" s="3" customFormat="1" ht="10.5" customHeight="1">
      <c r="A315" s="73">
        <v>0.982</v>
      </c>
      <c r="B315" s="102">
        <v>2.421</v>
      </c>
      <c r="C315" s="69">
        <v>0.5916</v>
      </c>
      <c r="D315" s="5">
        <v>0.982</v>
      </c>
      <c r="E315" s="14">
        <f t="shared" si="19"/>
        <v>0.9459999999999997</v>
      </c>
      <c r="F315" s="79">
        <v>-0.324400000000002</v>
      </c>
      <c r="G315" s="88">
        <f t="shared" si="20"/>
        <v>0.9536571428571425</v>
      </c>
      <c r="H315" s="5">
        <f t="shared" si="22"/>
        <v>7.837799999999999</v>
      </c>
      <c r="I315" s="113">
        <v>0</v>
      </c>
      <c r="J315" s="113">
        <f t="shared" si="21"/>
        <v>4</v>
      </c>
      <c r="K315" s="7"/>
    </row>
    <row r="316" spans="1:11" s="3" customFormat="1" ht="10.5" customHeight="1">
      <c r="A316" s="73">
        <v>0.9838</v>
      </c>
      <c r="B316" s="102">
        <v>2.429</v>
      </c>
      <c r="C316" s="69">
        <v>0.578</v>
      </c>
      <c r="D316" s="5">
        <v>0.984</v>
      </c>
      <c r="E316" s="14">
        <f t="shared" si="19"/>
        <v>0.9514</v>
      </c>
      <c r="F316" s="79">
        <v>-0.297500000000002</v>
      </c>
      <c r="G316" s="88">
        <f t="shared" si="20"/>
        <v>0.9574999999999997</v>
      </c>
      <c r="H316" s="5">
        <f t="shared" si="22"/>
        <v>7.8512499999999985</v>
      </c>
      <c r="I316" s="113">
        <v>0</v>
      </c>
      <c r="J316" s="113">
        <f t="shared" si="21"/>
        <v>4</v>
      </c>
      <c r="K316" s="6"/>
    </row>
    <row r="317" spans="1:11" s="3" customFormat="1" ht="10.5" customHeight="1">
      <c r="A317" s="73">
        <v>0.9855</v>
      </c>
      <c r="B317" s="102">
        <v>2.437</v>
      </c>
      <c r="C317" s="69">
        <v>0.5644</v>
      </c>
      <c r="D317" s="5">
        <v>0.986</v>
      </c>
      <c r="E317" s="14">
        <f t="shared" si="19"/>
        <v>0.9565000000000001</v>
      </c>
      <c r="F317" s="79">
        <v>-0.270600000000002</v>
      </c>
      <c r="G317" s="88">
        <f t="shared" si="20"/>
        <v>0.9613428571428568</v>
      </c>
      <c r="H317" s="5">
        <f t="shared" si="22"/>
        <v>7.864699999999999</v>
      </c>
      <c r="I317" s="113">
        <v>0</v>
      </c>
      <c r="J317" s="113">
        <f t="shared" si="21"/>
        <v>4</v>
      </c>
      <c r="K317" s="7"/>
    </row>
    <row r="318" spans="1:11" s="3" customFormat="1" ht="10.5" customHeight="1">
      <c r="A318" s="73">
        <v>0.9873</v>
      </c>
      <c r="B318" s="102">
        <v>2.444</v>
      </c>
      <c r="C318" s="69">
        <v>0.5508</v>
      </c>
      <c r="D318" s="5">
        <v>0.987</v>
      </c>
      <c r="E318" s="14">
        <f t="shared" si="19"/>
        <v>0.9619</v>
      </c>
      <c r="F318" s="79">
        <v>-0.243700000000002</v>
      </c>
      <c r="G318" s="88">
        <f t="shared" si="20"/>
        <v>0.965185714285714</v>
      </c>
      <c r="H318" s="5">
        <f t="shared" si="22"/>
        <v>7.878149999999999</v>
      </c>
      <c r="I318" s="113">
        <v>0</v>
      </c>
      <c r="J318" s="113">
        <f t="shared" si="21"/>
        <v>4</v>
      </c>
      <c r="K318" s="7"/>
    </row>
    <row r="319" spans="1:11" s="3" customFormat="1" ht="10.5" customHeight="1">
      <c r="A319" s="73">
        <v>0.989</v>
      </c>
      <c r="B319" s="102">
        <v>2.452</v>
      </c>
      <c r="C319" s="69">
        <v>0.5372</v>
      </c>
      <c r="D319" s="5">
        <v>0.989</v>
      </c>
      <c r="E319" s="14">
        <f t="shared" si="19"/>
        <v>0.9670000000000001</v>
      </c>
      <c r="F319" s="79">
        <v>-0.216800000000002</v>
      </c>
      <c r="G319" s="88">
        <f t="shared" si="20"/>
        <v>0.9690285714285711</v>
      </c>
      <c r="H319" s="5">
        <f t="shared" si="22"/>
        <v>7.891599999999999</v>
      </c>
      <c r="I319" s="113">
        <v>0</v>
      </c>
      <c r="J319" s="113">
        <f t="shared" si="21"/>
        <v>4</v>
      </c>
      <c r="K319" s="7"/>
    </row>
    <row r="320" spans="1:11" s="3" customFormat="1" ht="10.5" customHeight="1">
      <c r="A320" s="73">
        <v>0.9908</v>
      </c>
      <c r="B320" s="102">
        <v>2.46</v>
      </c>
      <c r="C320" s="69">
        <v>0.5236</v>
      </c>
      <c r="D320" s="5">
        <v>0.991</v>
      </c>
      <c r="E320" s="14">
        <f t="shared" si="19"/>
        <v>0.9723999999999999</v>
      </c>
      <c r="F320" s="79">
        <v>-0.189900000000002</v>
      </c>
      <c r="G320" s="88">
        <f t="shared" si="20"/>
        <v>0.9728714285714283</v>
      </c>
      <c r="H320" s="5">
        <f t="shared" si="22"/>
        <v>7.905049999999999</v>
      </c>
      <c r="I320" s="113">
        <v>0</v>
      </c>
      <c r="J320" s="113">
        <f t="shared" si="21"/>
        <v>4</v>
      </c>
      <c r="K320" s="6"/>
    </row>
    <row r="321" spans="1:11" s="3" customFormat="1" ht="10.5" customHeight="1">
      <c r="A321" s="73">
        <v>0.9925</v>
      </c>
      <c r="B321" s="102">
        <v>2.467</v>
      </c>
      <c r="C321" s="69">
        <v>0.51</v>
      </c>
      <c r="D321" s="5">
        <v>0.993</v>
      </c>
      <c r="E321" s="14">
        <f t="shared" si="19"/>
        <v>0.9775</v>
      </c>
      <c r="F321" s="79">
        <v>-0.163000000000002</v>
      </c>
      <c r="G321" s="88">
        <f t="shared" si="20"/>
        <v>0.9767142857142854</v>
      </c>
      <c r="H321" s="5">
        <f t="shared" si="22"/>
        <v>7.918499999999999</v>
      </c>
      <c r="I321" s="113">
        <v>0</v>
      </c>
      <c r="J321" s="113">
        <f t="shared" si="21"/>
        <v>4</v>
      </c>
      <c r="K321" s="7"/>
    </row>
    <row r="322" spans="1:11" s="3" customFormat="1" ht="10.5" customHeight="1">
      <c r="A322" s="73">
        <v>0.9943</v>
      </c>
      <c r="B322" s="102">
        <v>2.475</v>
      </c>
      <c r="C322" s="69">
        <v>0.4956</v>
      </c>
      <c r="D322" s="5">
        <v>0.994</v>
      </c>
      <c r="E322" s="14">
        <f t="shared" si="19"/>
        <v>0.9828999999999999</v>
      </c>
      <c r="F322" s="79">
        <v>-0.136100000000002</v>
      </c>
      <c r="G322" s="88">
        <f t="shared" si="20"/>
        <v>0.9805571428571426</v>
      </c>
      <c r="H322" s="5">
        <f t="shared" si="22"/>
        <v>7.931949999999999</v>
      </c>
      <c r="I322" s="113">
        <v>0</v>
      </c>
      <c r="J322" s="113">
        <f t="shared" si="21"/>
        <v>4</v>
      </c>
      <c r="K322" s="7"/>
    </row>
    <row r="323" spans="1:11" s="3" customFormat="1" ht="10.5" customHeight="1">
      <c r="A323" s="73">
        <v>0.996</v>
      </c>
      <c r="B323" s="102">
        <v>2.483</v>
      </c>
      <c r="C323" s="69">
        <v>0.482</v>
      </c>
      <c r="D323" s="5">
        <v>0.996</v>
      </c>
      <c r="E323" s="14">
        <f t="shared" si="19"/>
        <v>0.988</v>
      </c>
      <c r="F323" s="79">
        <v>-0.109200000000002</v>
      </c>
      <c r="G323" s="88">
        <f t="shared" si="20"/>
        <v>0.9843999999999997</v>
      </c>
      <c r="H323" s="5">
        <f t="shared" si="22"/>
        <v>7.945399999999999</v>
      </c>
      <c r="I323" s="113">
        <v>0</v>
      </c>
      <c r="J323" s="113">
        <f t="shared" si="21"/>
        <v>4</v>
      </c>
      <c r="K323" s="7"/>
    </row>
    <row r="324" spans="1:11" s="3" customFormat="1" ht="10.5" customHeight="1">
      <c r="A324" s="73">
        <v>0.997</v>
      </c>
      <c r="B324" s="102">
        <v>2.487</v>
      </c>
      <c r="C324" s="69">
        <v>0.474</v>
      </c>
      <c r="D324" s="5">
        <v>0.997</v>
      </c>
      <c r="E324" s="14">
        <f t="shared" si="19"/>
        <v>0.9910000000000001</v>
      </c>
      <c r="F324" s="79">
        <v>-0.0823000000000029</v>
      </c>
      <c r="G324" s="88">
        <f t="shared" si="20"/>
        <v>0.9882428571428568</v>
      </c>
      <c r="H324" s="5">
        <f>IF(F324/2+4&gt;0,F324/2+4,0)+4</f>
        <v>7.958849999999998</v>
      </c>
      <c r="I324" s="113">
        <v>0</v>
      </c>
      <c r="J324" s="113">
        <f t="shared" si="21"/>
        <v>4</v>
      </c>
      <c r="K324" s="6"/>
    </row>
    <row r="325" spans="1:11" s="3" customFormat="1" ht="10.5" customHeight="1">
      <c r="A325" s="73">
        <v>0.998</v>
      </c>
      <c r="B325" s="102">
        <v>2.491</v>
      </c>
      <c r="C325" s="69">
        <v>0.466</v>
      </c>
      <c r="D325" s="5">
        <v>0.998</v>
      </c>
      <c r="E325" s="14">
        <f t="shared" si="19"/>
        <v>0.9939999999999998</v>
      </c>
      <c r="F325" s="79">
        <v>-0.055400000000003</v>
      </c>
      <c r="G325" s="88">
        <f t="shared" si="20"/>
        <v>0.9920857142857139</v>
      </c>
      <c r="H325" s="5">
        <f aca="true" t="shared" si="23" ref="H325:H388">IF(F325/2+4&gt;0,F325/2+4,0)+4</f>
        <v>7.972299999999999</v>
      </c>
      <c r="I325" s="113">
        <v>0</v>
      </c>
      <c r="J325" s="113">
        <f t="shared" si="21"/>
        <v>4</v>
      </c>
      <c r="K325" s="7"/>
    </row>
    <row r="326" spans="1:11" s="3" customFormat="1" ht="10.5" customHeight="1" thickBot="1">
      <c r="A326" s="74">
        <v>0.999</v>
      </c>
      <c r="B326" s="104">
        <v>2.496</v>
      </c>
      <c r="C326" s="70">
        <v>0.458</v>
      </c>
      <c r="D326" s="13">
        <v>0.999</v>
      </c>
      <c r="E326" s="14">
        <f t="shared" si="19"/>
        <v>0.9969999999999999</v>
      </c>
      <c r="F326" s="80">
        <v>-0.028500000000003</v>
      </c>
      <c r="G326" s="90">
        <f t="shared" si="20"/>
        <v>0.995928571428571</v>
      </c>
      <c r="H326" s="13">
        <f t="shared" si="23"/>
        <v>7.985749999999999</v>
      </c>
      <c r="I326" s="114">
        <v>0</v>
      </c>
      <c r="J326" s="113">
        <f t="shared" si="21"/>
        <v>4</v>
      </c>
      <c r="K326" s="7"/>
    </row>
    <row r="327" spans="1:11" s="3" customFormat="1" ht="10.5" customHeight="1" thickBot="1">
      <c r="A327" s="75">
        <v>1</v>
      </c>
      <c r="B327" s="105">
        <v>2.5</v>
      </c>
      <c r="C327" s="71">
        <v>0.45</v>
      </c>
      <c r="D327" s="61">
        <v>1</v>
      </c>
      <c r="E327" s="62">
        <f>3*A327-2</f>
        <v>1</v>
      </c>
      <c r="F327" s="81">
        <v>0</v>
      </c>
      <c r="G327" s="92">
        <f t="shared" si="20"/>
        <v>1</v>
      </c>
      <c r="H327" s="61">
        <f t="shared" si="23"/>
        <v>8</v>
      </c>
      <c r="I327" s="115">
        <v>0</v>
      </c>
      <c r="J327" s="115">
        <f>IF(F327*(16/25)&gt;0,F327*(16/25),0)+4</f>
        <v>4</v>
      </c>
      <c r="K327" s="7"/>
    </row>
    <row r="328" spans="1:11" s="3" customFormat="1" ht="10.5" customHeight="1">
      <c r="A328" s="76">
        <v>1.0025</v>
      </c>
      <c r="B328" s="103">
        <v>2.504</v>
      </c>
      <c r="C328" s="68">
        <v>0.43</v>
      </c>
      <c r="D328" s="10">
        <v>1.003</v>
      </c>
      <c r="E328" s="14">
        <f>3*A328-2</f>
        <v>1.0074999999999998</v>
      </c>
      <c r="F328" s="82">
        <v>0.04</v>
      </c>
      <c r="G328" s="91">
        <f t="shared" si="20"/>
        <v>1.0057142857142858</v>
      </c>
      <c r="H328" s="10">
        <f t="shared" si="23"/>
        <v>8.02</v>
      </c>
      <c r="I328" s="116">
        <v>0.04</v>
      </c>
      <c r="J328" s="116">
        <f>IF(F328*(16/25)&gt;0,F328*(16/25),0)+4</f>
        <v>4.0256</v>
      </c>
      <c r="K328" s="6"/>
    </row>
    <row r="329" spans="1:11" s="3" customFormat="1" ht="10.5" customHeight="1">
      <c r="A329" s="77">
        <v>1.005</v>
      </c>
      <c r="B329" s="102">
        <v>2.507</v>
      </c>
      <c r="C329" s="69">
        <v>0.41</v>
      </c>
      <c r="D329" s="5">
        <v>1.005</v>
      </c>
      <c r="E329" s="14">
        <f>3*A329-2</f>
        <v>1.0149999999999997</v>
      </c>
      <c r="F329" s="83">
        <v>0.08</v>
      </c>
      <c r="G329" s="88">
        <f t="shared" si="20"/>
        <v>1.0114285714285713</v>
      </c>
      <c r="H329" s="5">
        <f t="shared" si="23"/>
        <v>8.04</v>
      </c>
      <c r="I329" s="113">
        <v>0.08</v>
      </c>
      <c r="J329" s="113">
        <f>IF(F329*(16/25)&gt;0,F329*(16/25),0)+4</f>
        <v>4.0512</v>
      </c>
      <c r="K329" s="7"/>
    </row>
    <row r="330" spans="1:11" s="3" customFormat="1" ht="10.5" customHeight="1">
      <c r="A330" s="77">
        <v>1.0075</v>
      </c>
      <c r="B330" s="103">
        <v>2.511</v>
      </c>
      <c r="C330" s="68">
        <v>0.39</v>
      </c>
      <c r="D330" s="5">
        <v>1.008</v>
      </c>
      <c r="E330" s="14">
        <f aca="true" t="shared" si="24" ref="E330:E393">3*A330-2</f>
        <v>1.0225</v>
      </c>
      <c r="F330" s="83">
        <v>0.12</v>
      </c>
      <c r="G330" s="88">
        <f t="shared" si="20"/>
        <v>1.0171428571428571</v>
      </c>
      <c r="H330" s="5">
        <f t="shared" si="23"/>
        <v>8.059999999999999</v>
      </c>
      <c r="I330" s="113">
        <v>0.12</v>
      </c>
      <c r="J330" s="113">
        <f aca="true" t="shared" si="25" ref="J330:J393">IF(F330*(16/25)&gt;0,F330*(16/25),0)+4</f>
        <v>4.0768</v>
      </c>
      <c r="K330" s="7"/>
    </row>
    <row r="331" spans="1:11" s="3" customFormat="1" ht="10.5" customHeight="1">
      <c r="A331" s="77">
        <v>1.01</v>
      </c>
      <c r="B331" s="102">
        <v>2.514</v>
      </c>
      <c r="C331" s="69">
        <v>0.37</v>
      </c>
      <c r="D331" s="5">
        <v>1.01</v>
      </c>
      <c r="E331" s="14">
        <f t="shared" si="24"/>
        <v>1.0300000000000002</v>
      </c>
      <c r="F331" s="83">
        <v>0.16</v>
      </c>
      <c r="G331" s="88">
        <f t="shared" si="20"/>
        <v>1.022857142857143</v>
      </c>
      <c r="H331" s="5">
        <f t="shared" si="23"/>
        <v>8.08</v>
      </c>
      <c r="I331" s="113">
        <v>0.16</v>
      </c>
      <c r="J331" s="113">
        <f t="shared" si="25"/>
        <v>4.1024</v>
      </c>
      <c r="K331" s="7"/>
    </row>
    <row r="332" spans="1:11" s="3" customFormat="1" ht="10.5" customHeight="1">
      <c r="A332" s="77">
        <v>1.0125</v>
      </c>
      <c r="B332" s="103">
        <v>2.518</v>
      </c>
      <c r="C332" s="68">
        <v>0.35</v>
      </c>
      <c r="D332" s="5">
        <v>1.013</v>
      </c>
      <c r="E332" s="14">
        <f t="shared" si="24"/>
        <v>1.0374999999999996</v>
      </c>
      <c r="F332" s="83">
        <v>0.2</v>
      </c>
      <c r="G332" s="88">
        <f t="shared" si="20"/>
        <v>1.0285714285714285</v>
      </c>
      <c r="H332" s="5">
        <f t="shared" si="23"/>
        <v>8.1</v>
      </c>
      <c r="I332" s="113">
        <v>0.2</v>
      </c>
      <c r="J332" s="113">
        <f t="shared" si="25"/>
        <v>4.128</v>
      </c>
      <c r="K332" s="6"/>
    </row>
    <row r="333" spans="1:11" s="3" customFormat="1" ht="10.5" customHeight="1">
      <c r="A333" s="77">
        <v>1.015</v>
      </c>
      <c r="B333" s="102">
        <v>2.522</v>
      </c>
      <c r="C333" s="69">
        <v>0.33</v>
      </c>
      <c r="D333" s="5">
        <v>1.015</v>
      </c>
      <c r="E333" s="14">
        <f t="shared" si="24"/>
        <v>1.045</v>
      </c>
      <c r="F333" s="83">
        <v>0.24</v>
      </c>
      <c r="G333" s="88">
        <f t="shared" si="20"/>
        <v>1.0342857142857143</v>
      </c>
      <c r="H333" s="5">
        <f t="shared" si="23"/>
        <v>8.120000000000001</v>
      </c>
      <c r="I333" s="113">
        <v>0.24</v>
      </c>
      <c r="J333" s="113">
        <f t="shared" si="25"/>
        <v>4.1536</v>
      </c>
      <c r="K333" s="7"/>
    </row>
    <row r="334" spans="1:11" s="3" customFormat="1" ht="10.5" customHeight="1">
      <c r="A334" s="77">
        <v>1.0175</v>
      </c>
      <c r="B334" s="103">
        <v>2.525</v>
      </c>
      <c r="C334" s="68">
        <v>0.31</v>
      </c>
      <c r="D334" s="5">
        <v>1.018</v>
      </c>
      <c r="E334" s="14">
        <f t="shared" si="24"/>
        <v>1.0525000000000002</v>
      </c>
      <c r="F334" s="83">
        <v>0.28</v>
      </c>
      <c r="G334" s="88">
        <f t="shared" si="20"/>
        <v>1.04</v>
      </c>
      <c r="H334" s="5">
        <f t="shared" si="23"/>
        <v>8.14</v>
      </c>
      <c r="I334" s="113">
        <v>0.28</v>
      </c>
      <c r="J334" s="113">
        <f t="shared" si="25"/>
        <v>4.1792</v>
      </c>
      <c r="K334" s="7"/>
    </row>
    <row r="335" spans="1:11" s="3" customFormat="1" ht="10.5" customHeight="1">
      <c r="A335" s="77">
        <v>1.02</v>
      </c>
      <c r="B335" s="102">
        <v>2.529</v>
      </c>
      <c r="C335" s="69">
        <v>0.29</v>
      </c>
      <c r="D335" s="5">
        <v>1.02</v>
      </c>
      <c r="E335" s="14">
        <f t="shared" si="24"/>
        <v>1.06</v>
      </c>
      <c r="F335" s="83">
        <v>0.32</v>
      </c>
      <c r="G335" s="88">
        <f t="shared" si="20"/>
        <v>1.0457142857142858</v>
      </c>
      <c r="H335" s="5">
        <f t="shared" si="23"/>
        <v>8.16</v>
      </c>
      <c r="I335" s="113">
        <v>0.32</v>
      </c>
      <c r="J335" s="113">
        <f t="shared" si="25"/>
        <v>4.2048</v>
      </c>
      <c r="K335" s="7"/>
    </row>
    <row r="336" spans="1:11" s="3" customFormat="1" ht="10.5" customHeight="1">
      <c r="A336" s="77">
        <v>1.022</v>
      </c>
      <c r="B336" s="103">
        <v>2.532</v>
      </c>
      <c r="C336" s="68">
        <v>0.272</v>
      </c>
      <c r="D336" s="5">
        <v>1.022</v>
      </c>
      <c r="E336" s="14">
        <f t="shared" si="24"/>
        <v>1.0659999999999998</v>
      </c>
      <c r="F336" s="83">
        <v>0.36</v>
      </c>
      <c r="G336" s="88">
        <f t="shared" si="20"/>
        <v>1.0514285714285714</v>
      </c>
      <c r="H336" s="5">
        <f t="shared" si="23"/>
        <v>8.18</v>
      </c>
      <c r="I336" s="113">
        <v>0.36</v>
      </c>
      <c r="J336" s="113">
        <f t="shared" si="25"/>
        <v>4.2304</v>
      </c>
      <c r="K336" s="6"/>
    </row>
    <row r="337" spans="1:11" s="3" customFormat="1" ht="10.5" customHeight="1">
      <c r="A337" s="77">
        <v>1.024</v>
      </c>
      <c r="B337" s="102">
        <v>2.534</v>
      </c>
      <c r="C337" s="69">
        <v>0.255</v>
      </c>
      <c r="D337" s="5">
        <v>1.024</v>
      </c>
      <c r="E337" s="14">
        <f t="shared" si="24"/>
        <v>1.072</v>
      </c>
      <c r="F337" s="83">
        <v>0.4</v>
      </c>
      <c r="G337" s="88">
        <f t="shared" si="20"/>
        <v>1.0571428571428572</v>
      </c>
      <c r="H337" s="5">
        <f t="shared" si="23"/>
        <v>8.2</v>
      </c>
      <c r="I337" s="113">
        <v>0.4</v>
      </c>
      <c r="J337" s="113">
        <f t="shared" si="25"/>
        <v>4.256</v>
      </c>
      <c r="K337" s="7"/>
    </row>
    <row r="338" spans="1:11" s="3" customFormat="1" ht="10.5" customHeight="1">
      <c r="A338" s="77">
        <v>1.026</v>
      </c>
      <c r="B338" s="103">
        <v>2.537</v>
      </c>
      <c r="C338" s="68">
        <v>0.239</v>
      </c>
      <c r="D338" s="5">
        <v>1.026</v>
      </c>
      <c r="E338" s="14">
        <f t="shared" si="24"/>
        <v>1.0780000000000003</v>
      </c>
      <c r="F338" s="83">
        <v>0.44</v>
      </c>
      <c r="G338" s="88">
        <f t="shared" si="20"/>
        <v>1.062857142857143</v>
      </c>
      <c r="H338" s="5">
        <f t="shared" si="23"/>
        <v>8.219999999999999</v>
      </c>
      <c r="I338" s="113">
        <v>0.44</v>
      </c>
      <c r="J338" s="113">
        <f t="shared" si="25"/>
        <v>4.2816</v>
      </c>
      <c r="K338" s="7"/>
    </row>
    <row r="339" spans="1:11" s="3" customFormat="1" ht="10.5" customHeight="1">
      <c r="A339" s="77">
        <v>1.028</v>
      </c>
      <c r="B339" s="102">
        <v>2.54</v>
      </c>
      <c r="C339" s="69">
        <v>0.224</v>
      </c>
      <c r="D339" s="5">
        <v>1.028</v>
      </c>
      <c r="E339" s="14">
        <f t="shared" si="24"/>
        <v>1.084</v>
      </c>
      <c r="F339" s="83">
        <v>0.48</v>
      </c>
      <c r="G339" s="88">
        <f t="shared" si="20"/>
        <v>1.0685714285714285</v>
      </c>
      <c r="H339" s="5">
        <f t="shared" si="23"/>
        <v>8.24</v>
      </c>
      <c r="I339" s="113">
        <v>0.48</v>
      </c>
      <c r="J339" s="113">
        <f t="shared" si="25"/>
        <v>4.3072</v>
      </c>
      <c r="K339" s="7"/>
    </row>
    <row r="340" spans="1:11" s="3" customFormat="1" ht="10.5" customHeight="1">
      <c r="A340" s="77">
        <v>1.03</v>
      </c>
      <c r="B340" s="103">
        <v>2.543</v>
      </c>
      <c r="C340" s="68">
        <v>0.21</v>
      </c>
      <c r="D340" s="5">
        <v>1.03</v>
      </c>
      <c r="E340" s="14">
        <f t="shared" si="24"/>
        <v>1.0899999999999999</v>
      </c>
      <c r="F340" s="83">
        <v>0.52</v>
      </c>
      <c r="G340" s="88">
        <f t="shared" si="20"/>
        <v>1.0742857142857143</v>
      </c>
      <c r="H340" s="5">
        <f t="shared" si="23"/>
        <v>8.26</v>
      </c>
      <c r="I340" s="113">
        <v>0.52</v>
      </c>
      <c r="J340" s="113">
        <f t="shared" si="25"/>
        <v>4.3328</v>
      </c>
      <c r="K340" s="6"/>
    </row>
    <row r="341" spans="1:11" s="3" customFormat="1" ht="10.5" customHeight="1">
      <c r="A341" s="77">
        <v>1.032</v>
      </c>
      <c r="B341" s="102">
        <v>2.546</v>
      </c>
      <c r="C341" s="69">
        <v>0.197</v>
      </c>
      <c r="D341" s="5">
        <v>1.032</v>
      </c>
      <c r="E341" s="14">
        <f t="shared" si="24"/>
        <v>1.096</v>
      </c>
      <c r="F341" s="83">
        <v>0.56</v>
      </c>
      <c r="G341" s="88">
        <f aca="true" t="shared" si="26" ref="G341:G404">IF(F341/7+1&gt;0,F341/7+1,0)</f>
        <v>1.08</v>
      </c>
      <c r="H341" s="5">
        <f t="shared" si="23"/>
        <v>8.280000000000001</v>
      </c>
      <c r="I341" s="113">
        <v>0.56</v>
      </c>
      <c r="J341" s="113">
        <f t="shared" si="25"/>
        <v>4.3584</v>
      </c>
      <c r="K341" s="7"/>
    </row>
    <row r="342" spans="1:11" s="3" customFormat="1" ht="10.5" customHeight="1">
      <c r="A342" s="77">
        <v>1.034</v>
      </c>
      <c r="B342" s="103">
        <v>2.548</v>
      </c>
      <c r="C342" s="68">
        <v>0.185</v>
      </c>
      <c r="D342" s="5">
        <v>1.034</v>
      </c>
      <c r="E342" s="14">
        <f t="shared" si="24"/>
        <v>1.1020000000000003</v>
      </c>
      <c r="F342" s="83">
        <v>0.6</v>
      </c>
      <c r="G342" s="88">
        <f t="shared" si="26"/>
        <v>1.0857142857142856</v>
      </c>
      <c r="H342" s="5">
        <f t="shared" si="23"/>
        <v>8.3</v>
      </c>
      <c r="I342" s="113">
        <v>0.6</v>
      </c>
      <c r="J342" s="113">
        <f t="shared" si="25"/>
        <v>4.384</v>
      </c>
      <c r="K342" s="7"/>
    </row>
    <row r="343" spans="1:11" s="3" customFormat="1" ht="10.5" customHeight="1">
      <c r="A343" s="77">
        <v>1.036</v>
      </c>
      <c r="B343" s="102">
        <v>2.551</v>
      </c>
      <c r="C343" s="69">
        <v>0.174</v>
      </c>
      <c r="D343" s="5">
        <v>1.036</v>
      </c>
      <c r="E343" s="14">
        <f t="shared" si="24"/>
        <v>1.108</v>
      </c>
      <c r="F343" s="83">
        <v>0.64</v>
      </c>
      <c r="G343" s="88">
        <f t="shared" si="26"/>
        <v>1.0914285714285714</v>
      </c>
      <c r="H343" s="5">
        <f t="shared" si="23"/>
        <v>8.32</v>
      </c>
      <c r="I343" s="113">
        <v>0.64</v>
      </c>
      <c r="J343" s="113">
        <f t="shared" si="25"/>
        <v>4.4096</v>
      </c>
      <c r="K343" s="7"/>
    </row>
    <row r="344" spans="1:11" s="3" customFormat="1" ht="10.5" customHeight="1">
      <c r="A344" s="77">
        <v>1.038</v>
      </c>
      <c r="B344" s="103">
        <v>2.554</v>
      </c>
      <c r="C344" s="68">
        <v>0.164</v>
      </c>
      <c r="D344" s="5">
        <v>1.038</v>
      </c>
      <c r="E344" s="14">
        <f t="shared" si="24"/>
        <v>1.1139999999999999</v>
      </c>
      <c r="F344" s="83">
        <v>0.68</v>
      </c>
      <c r="G344" s="88">
        <f t="shared" si="26"/>
        <v>1.0971428571428572</v>
      </c>
      <c r="H344" s="5">
        <f t="shared" si="23"/>
        <v>8.34</v>
      </c>
      <c r="I344" s="113">
        <v>0.68</v>
      </c>
      <c r="J344" s="113">
        <f t="shared" si="25"/>
        <v>4.4352</v>
      </c>
      <c r="K344" s="6"/>
    </row>
    <row r="345" spans="1:11" s="3" customFormat="1" ht="10.5" customHeight="1">
      <c r="A345" s="77">
        <v>1.04</v>
      </c>
      <c r="B345" s="102">
        <v>2.557</v>
      </c>
      <c r="C345" s="69">
        <v>0.155</v>
      </c>
      <c r="D345" s="5">
        <v>1.04</v>
      </c>
      <c r="E345" s="14">
        <f t="shared" si="24"/>
        <v>1.12</v>
      </c>
      <c r="F345" s="83">
        <v>0.72</v>
      </c>
      <c r="G345" s="88">
        <f t="shared" si="26"/>
        <v>1.1028571428571428</v>
      </c>
      <c r="H345" s="5">
        <f t="shared" si="23"/>
        <v>8.36</v>
      </c>
      <c r="I345" s="113">
        <v>0.72</v>
      </c>
      <c r="J345" s="113">
        <f t="shared" si="25"/>
        <v>4.4608</v>
      </c>
      <c r="K345" s="7"/>
    </row>
    <row r="346" spans="1:11" s="3" customFormat="1" ht="10.5" customHeight="1">
      <c r="A346" s="77">
        <v>1.042</v>
      </c>
      <c r="B346" s="103">
        <v>2.56</v>
      </c>
      <c r="C346" s="68">
        <v>0.147</v>
      </c>
      <c r="D346" s="5">
        <v>1.042</v>
      </c>
      <c r="E346" s="14">
        <f t="shared" si="24"/>
        <v>1.1260000000000003</v>
      </c>
      <c r="F346" s="83">
        <v>0.76</v>
      </c>
      <c r="G346" s="88">
        <f t="shared" si="26"/>
        <v>1.1085714285714285</v>
      </c>
      <c r="H346" s="5">
        <f t="shared" si="23"/>
        <v>8.379999999999999</v>
      </c>
      <c r="I346" s="113">
        <v>0.76</v>
      </c>
      <c r="J346" s="113">
        <f t="shared" si="25"/>
        <v>4.4864</v>
      </c>
      <c r="K346" s="7"/>
    </row>
    <row r="347" spans="1:11" s="3" customFormat="1" ht="10.5" customHeight="1">
      <c r="A347" s="77">
        <v>1.044</v>
      </c>
      <c r="B347" s="102">
        <v>2.562</v>
      </c>
      <c r="C347" s="69">
        <v>0.14</v>
      </c>
      <c r="D347" s="5">
        <v>1.044</v>
      </c>
      <c r="E347" s="14">
        <f t="shared" si="24"/>
        <v>1.1320000000000001</v>
      </c>
      <c r="F347" s="83">
        <v>0.8</v>
      </c>
      <c r="G347" s="88">
        <f t="shared" si="26"/>
        <v>1.1142857142857143</v>
      </c>
      <c r="H347" s="5">
        <f t="shared" si="23"/>
        <v>8.4</v>
      </c>
      <c r="I347" s="113">
        <v>0.8</v>
      </c>
      <c r="J347" s="113">
        <f t="shared" si="25"/>
        <v>4.5120000000000005</v>
      </c>
      <c r="K347" s="7"/>
    </row>
    <row r="348" spans="1:11" s="3" customFormat="1" ht="10.5" customHeight="1">
      <c r="A348" s="77">
        <v>1.046</v>
      </c>
      <c r="B348" s="103">
        <v>2.565</v>
      </c>
      <c r="C348" s="68">
        <v>0.134</v>
      </c>
      <c r="D348" s="5">
        <v>1.046</v>
      </c>
      <c r="E348" s="14">
        <f t="shared" si="24"/>
        <v>1.138</v>
      </c>
      <c r="F348" s="83">
        <v>0.84</v>
      </c>
      <c r="G348" s="88">
        <f t="shared" si="26"/>
        <v>1.12</v>
      </c>
      <c r="H348" s="5">
        <f t="shared" si="23"/>
        <v>8.42</v>
      </c>
      <c r="I348" s="113">
        <v>0.84</v>
      </c>
      <c r="J348" s="113">
        <f t="shared" si="25"/>
        <v>4.5376</v>
      </c>
      <c r="K348" s="6"/>
    </row>
    <row r="349" spans="1:11" s="3" customFormat="1" ht="10.5" customHeight="1">
      <c r="A349" s="77">
        <v>1.048</v>
      </c>
      <c r="B349" s="102">
        <v>2.568</v>
      </c>
      <c r="C349" s="69">
        <v>0.129</v>
      </c>
      <c r="D349" s="5">
        <v>1.048</v>
      </c>
      <c r="E349" s="14">
        <f t="shared" si="24"/>
        <v>1.1440000000000001</v>
      </c>
      <c r="F349" s="83">
        <v>0.88</v>
      </c>
      <c r="G349" s="88">
        <f t="shared" si="26"/>
        <v>1.1257142857142857</v>
      </c>
      <c r="H349" s="5">
        <f t="shared" si="23"/>
        <v>8.440000000000001</v>
      </c>
      <c r="I349" s="113">
        <v>0.88</v>
      </c>
      <c r="J349" s="113">
        <f t="shared" si="25"/>
        <v>4.5632</v>
      </c>
      <c r="K349" s="7"/>
    </row>
    <row r="350" spans="1:11" s="3" customFormat="1" ht="10.5" customHeight="1">
      <c r="A350" s="77">
        <v>1.05</v>
      </c>
      <c r="B350" s="102">
        <v>2.571</v>
      </c>
      <c r="C350" s="69">
        <v>0.125</v>
      </c>
      <c r="D350" s="5">
        <v>1.05</v>
      </c>
      <c r="E350" s="14">
        <f t="shared" si="24"/>
        <v>1.1500000000000004</v>
      </c>
      <c r="F350" s="83">
        <v>0.92</v>
      </c>
      <c r="G350" s="88">
        <f t="shared" si="26"/>
        <v>1.1314285714285715</v>
      </c>
      <c r="H350" s="5">
        <f t="shared" si="23"/>
        <v>8.46</v>
      </c>
      <c r="I350" s="113">
        <v>0.92</v>
      </c>
      <c r="J350" s="113">
        <f t="shared" si="25"/>
        <v>4.5888</v>
      </c>
      <c r="K350" s="7"/>
    </row>
    <row r="351" spans="1:11" s="3" customFormat="1" ht="10.5" customHeight="1">
      <c r="A351" s="77">
        <v>1.052</v>
      </c>
      <c r="B351" s="102">
        <v>2.574</v>
      </c>
      <c r="C351" s="69">
        <v>0.122</v>
      </c>
      <c r="D351" s="5">
        <v>1.052</v>
      </c>
      <c r="E351" s="14">
        <f t="shared" si="24"/>
        <v>1.1560000000000001</v>
      </c>
      <c r="F351" s="83">
        <v>0.96</v>
      </c>
      <c r="G351" s="88">
        <f t="shared" si="26"/>
        <v>1.1371428571428572</v>
      </c>
      <c r="H351" s="5">
        <f t="shared" si="23"/>
        <v>8.48</v>
      </c>
      <c r="I351" s="113">
        <v>0.96</v>
      </c>
      <c r="J351" s="113">
        <f t="shared" si="25"/>
        <v>4.6144</v>
      </c>
      <c r="K351" s="7"/>
    </row>
    <row r="352" spans="1:11" s="3" customFormat="1" ht="10.5" customHeight="1">
      <c r="A352" s="77">
        <v>1.0544</v>
      </c>
      <c r="B352" s="102">
        <v>2.577</v>
      </c>
      <c r="C352" s="69">
        <v>0.12</v>
      </c>
      <c r="D352" s="5">
        <v>1.054</v>
      </c>
      <c r="E352" s="14">
        <f t="shared" si="24"/>
        <v>1.1631999999999998</v>
      </c>
      <c r="F352" s="83">
        <v>1</v>
      </c>
      <c r="G352" s="88">
        <f t="shared" si="26"/>
        <v>1.1428571428571428</v>
      </c>
      <c r="H352" s="5">
        <f t="shared" si="23"/>
        <v>8.5</v>
      </c>
      <c r="I352" s="113">
        <v>1</v>
      </c>
      <c r="J352" s="113">
        <f t="shared" si="25"/>
        <v>4.64</v>
      </c>
      <c r="K352" s="6"/>
    </row>
    <row r="353" spans="1:11" s="3" customFormat="1" ht="10.5" customHeight="1">
      <c r="A353" s="77">
        <v>1.0568</v>
      </c>
      <c r="B353" s="102">
        <v>2.58</v>
      </c>
      <c r="C353" s="69">
        <v>0.1185</v>
      </c>
      <c r="D353" s="5">
        <v>1.057</v>
      </c>
      <c r="E353" s="14">
        <f t="shared" si="24"/>
        <v>1.1703999999999999</v>
      </c>
      <c r="F353" s="83">
        <v>1.04</v>
      </c>
      <c r="G353" s="88">
        <f t="shared" si="26"/>
        <v>1.1485714285714286</v>
      </c>
      <c r="H353" s="5">
        <f t="shared" si="23"/>
        <v>8.52</v>
      </c>
      <c r="I353" s="113">
        <v>1.04</v>
      </c>
      <c r="J353" s="113">
        <f t="shared" si="25"/>
        <v>4.6656</v>
      </c>
      <c r="K353" s="7"/>
    </row>
    <row r="354" spans="1:11" s="3" customFormat="1" ht="10.5" customHeight="1">
      <c r="A354" s="77">
        <v>1.0592</v>
      </c>
      <c r="B354" s="102">
        <v>2.583</v>
      </c>
      <c r="C354" s="69">
        <v>0.117</v>
      </c>
      <c r="D354" s="5">
        <v>1.059</v>
      </c>
      <c r="E354" s="14">
        <f t="shared" si="24"/>
        <v>1.1776</v>
      </c>
      <c r="F354" s="83">
        <v>1.08</v>
      </c>
      <c r="G354" s="88">
        <f t="shared" si="26"/>
        <v>1.1542857142857144</v>
      </c>
      <c r="H354" s="5">
        <f t="shared" si="23"/>
        <v>8.54</v>
      </c>
      <c r="I354" s="113">
        <v>1.08</v>
      </c>
      <c r="J354" s="113">
        <f t="shared" si="25"/>
        <v>4.6912</v>
      </c>
      <c r="K354" s="7"/>
    </row>
    <row r="355" spans="1:11" s="3" customFormat="1" ht="10.5" customHeight="1">
      <c r="A355" s="77">
        <v>1.0616</v>
      </c>
      <c r="B355" s="102">
        <v>2.587</v>
      </c>
      <c r="C355" s="69">
        <v>0.1155</v>
      </c>
      <c r="D355" s="5">
        <v>1.062</v>
      </c>
      <c r="E355" s="14">
        <f t="shared" si="24"/>
        <v>1.1848</v>
      </c>
      <c r="F355" s="83">
        <v>1.12</v>
      </c>
      <c r="G355" s="88">
        <f t="shared" si="26"/>
        <v>1.16</v>
      </c>
      <c r="H355" s="5">
        <f t="shared" si="23"/>
        <v>8.56</v>
      </c>
      <c r="I355" s="113">
        <v>1.12</v>
      </c>
      <c r="J355" s="113">
        <f t="shared" si="25"/>
        <v>4.7168</v>
      </c>
      <c r="K355" s="7"/>
    </row>
    <row r="356" spans="1:11" s="3" customFormat="1" ht="10.5" customHeight="1">
      <c r="A356" s="77">
        <v>1.064</v>
      </c>
      <c r="B356" s="102">
        <v>2.59</v>
      </c>
      <c r="C356" s="69">
        <v>0.114</v>
      </c>
      <c r="D356" s="5">
        <v>1.064</v>
      </c>
      <c r="E356" s="14">
        <f t="shared" si="24"/>
        <v>1.1920000000000002</v>
      </c>
      <c r="F356" s="83">
        <v>1.16</v>
      </c>
      <c r="G356" s="88">
        <f t="shared" si="26"/>
        <v>1.1657142857142857</v>
      </c>
      <c r="H356" s="5">
        <f t="shared" si="23"/>
        <v>8.58</v>
      </c>
      <c r="I356" s="113">
        <v>1.16</v>
      </c>
      <c r="J356" s="113">
        <f t="shared" si="25"/>
        <v>4.7424</v>
      </c>
      <c r="K356" s="6"/>
    </row>
    <row r="357" spans="1:11" s="3" customFormat="1" ht="10.5" customHeight="1">
      <c r="A357" s="77">
        <v>1.0664</v>
      </c>
      <c r="B357" s="102">
        <v>2.593</v>
      </c>
      <c r="C357" s="69">
        <v>0.1124</v>
      </c>
      <c r="D357" s="5">
        <v>1.066</v>
      </c>
      <c r="E357" s="14">
        <f t="shared" si="24"/>
        <v>1.1992000000000003</v>
      </c>
      <c r="F357" s="83">
        <v>1.2</v>
      </c>
      <c r="G357" s="88">
        <f t="shared" si="26"/>
        <v>1.1714285714285715</v>
      </c>
      <c r="H357" s="5">
        <f t="shared" si="23"/>
        <v>8.6</v>
      </c>
      <c r="I357" s="113">
        <v>1.2</v>
      </c>
      <c r="J357" s="113">
        <f t="shared" si="25"/>
        <v>4.768</v>
      </c>
      <c r="K357" s="7"/>
    </row>
    <row r="358" spans="1:11" s="3" customFormat="1" ht="10.5" customHeight="1">
      <c r="A358" s="77">
        <v>1.0688</v>
      </c>
      <c r="B358" s="102">
        <v>2.597</v>
      </c>
      <c r="C358" s="69">
        <v>0.1108</v>
      </c>
      <c r="D358" s="5">
        <v>1.069</v>
      </c>
      <c r="E358" s="14">
        <f t="shared" si="24"/>
        <v>1.2064</v>
      </c>
      <c r="F358" s="83">
        <v>1.24</v>
      </c>
      <c r="G358" s="88">
        <f t="shared" si="26"/>
        <v>1.177142857142857</v>
      </c>
      <c r="H358" s="5">
        <f t="shared" si="23"/>
        <v>8.620000000000001</v>
      </c>
      <c r="I358" s="113">
        <v>1.24</v>
      </c>
      <c r="J358" s="113">
        <f t="shared" si="25"/>
        <v>4.7936</v>
      </c>
      <c r="K358" s="7"/>
    </row>
    <row r="359" spans="1:11" s="3" customFormat="1" ht="10.5" customHeight="1">
      <c r="A359" s="77">
        <v>1.0712</v>
      </c>
      <c r="B359" s="102">
        <v>2.6</v>
      </c>
      <c r="C359" s="69">
        <v>0.1092</v>
      </c>
      <c r="D359" s="5">
        <v>1.071</v>
      </c>
      <c r="E359" s="14">
        <f t="shared" si="24"/>
        <v>1.2135999999999996</v>
      </c>
      <c r="F359" s="83">
        <v>1.28</v>
      </c>
      <c r="G359" s="88">
        <f t="shared" si="26"/>
        <v>1.1828571428571428</v>
      </c>
      <c r="H359" s="5">
        <f t="shared" si="23"/>
        <v>8.64</v>
      </c>
      <c r="I359" s="113">
        <v>1.28</v>
      </c>
      <c r="J359" s="113">
        <f t="shared" si="25"/>
        <v>4.8192</v>
      </c>
      <c r="K359" s="7"/>
    </row>
    <row r="360" spans="1:11" s="3" customFormat="1" ht="10.5" customHeight="1">
      <c r="A360" s="77">
        <v>1.0736</v>
      </c>
      <c r="B360" s="102">
        <v>2.603</v>
      </c>
      <c r="C360" s="69">
        <v>0.1076</v>
      </c>
      <c r="D360" s="5">
        <v>1.074</v>
      </c>
      <c r="E360" s="14">
        <f t="shared" si="24"/>
        <v>1.2208000000000006</v>
      </c>
      <c r="F360" s="83">
        <v>1.32</v>
      </c>
      <c r="G360" s="88">
        <f t="shared" si="26"/>
        <v>1.1885714285714286</v>
      </c>
      <c r="H360" s="5">
        <f t="shared" si="23"/>
        <v>8.66</v>
      </c>
      <c r="I360" s="113">
        <v>1.32</v>
      </c>
      <c r="J360" s="113">
        <f t="shared" si="25"/>
        <v>4.8448</v>
      </c>
      <c r="K360" s="6"/>
    </row>
    <row r="361" spans="1:11" s="3" customFormat="1" ht="10.5" customHeight="1">
      <c r="A361" s="77">
        <v>1.076</v>
      </c>
      <c r="B361" s="102">
        <v>2.606</v>
      </c>
      <c r="C361" s="69">
        <v>0.106</v>
      </c>
      <c r="D361" s="5">
        <v>1.076</v>
      </c>
      <c r="E361" s="14">
        <f t="shared" si="24"/>
        <v>1.2280000000000002</v>
      </c>
      <c r="F361" s="83">
        <v>1.36</v>
      </c>
      <c r="G361" s="88">
        <f t="shared" si="26"/>
        <v>1.1942857142857144</v>
      </c>
      <c r="H361" s="5">
        <f t="shared" si="23"/>
        <v>8.68</v>
      </c>
      <c r="I361" s="113">
        <v>1.36</v>
      </c>
      <c r="J361" s="113">
        <f t="shared" si="25"/>
        <v>4.8704</v>
      </c>
      <c r="K361" s="7"/>
    </row>
    <row r="362" spans="1:11" s="3" customFormat="1" ht="10.5" customHeight="1">
      <c r="A362" s="77">
        <v>1.0784</v>
      </c>
      <c r="B362" s="102">
        <v>2.609</v>
      </c>
      <c r="C362" s="69">
        <v>0.1044</v>
      </c>
      <c r="D362" s="5">
        <v>1.078</v>
      </c>
      <c r="E362" s="14">
        <f t="shared" si="24"/>
        <v>1.2351999999999999</v>
      </c>
      <c r="F362" s="83">
        <v>1.4</v>
      </c>
      <c r="G362" s="88">
        <f t="shared" si="26"/>
        <v>1.2</v>
      </c>
      <c r="H362" s="5">
        <f t="shared" si="23"/>
        <v>8.7</v>
      </c>
      <c r="I362" s="113">
        <v>1.4</v>
      </c>
      <c r="J362" s="113">
        <f t="shared" si="25"/>
        <v>4.896</v>
      </c>
      <c r="K362" s="7"/>
    </row>
    <row r="363" spans="1:11" s="3" customFormat="1" ht="10.5" customHeight="1">
      <c r="A363" s="77">
        <v>1.0808</v>
      </c>
      <c r="B363" s="102">
        <v>2.613</v>
      </c>
      <c r="C363" s="69">
        <v>0.1028</v>
      </c>
      <c r="D363" s="5">
        <v>1.081</v>
      </c>
      <c r="E363" s="14">
        <f t="shared" si="24"/>
        <v>1.2424</v>
      </c>
      <c r="F363" s="83">
        <v>1.44</v>
      </c>
      <c r="G363" s="88">
        <f t="shared" si="26"/>
        <v>1.2057142857142857</v>
      </c>
      <c r="H363" s="5">
        <f t="shared" si="23"/>
        <v>8.719999999999999</v>
      </c>
      <c r="I363" s="113">
        <v>1.44</v>
      </c>
      <c r="J363" s="113">
        <f t="shared" si="25"/>
        <v>4.9216</v>
      </c>
      <c r="K363" s="7"/>
    </row>
    <row r="364" spans="1:11" s="3" customFormat="1" ht="10.5" customHeight="1">
      <c r="A364" s="77">
        <v>1.083</v>
      </c>
      <c r="B364" s="102">
        <v>2.616</v>
      </c>
      <c r="C364" s="69">
        <v>0.1012</v>
      </c>
      <c r="D364" s="5">
        <v>1.083</v>
      </c>
      <c r="E364" s="14">
        <f t="shared" si="24"/>
        <v>1.2489999999999997</v>
      </c>
      <c r="F364" s="83">
        <v>1.48</v>
      </c>
      <c r="G364" s="88">
        <f t="shared" si="26"/>
        <v>1.2114285714285715</v>
      </c>
      <c r="H364" s="5">
        <f t="shared" si="23"/>
        <v>8.74</v>
      </c>
      <c r="I364" s="113">
        <v>1.48</v>
      </c>
      <c r="J364" s="113">
        <f t="shared" si="25"/>
        <v>4.9472000000000005</v>
      </c>
      <c r="K364" s="6"/>
    </row>
    <row r="365" spans="1:11" s="3" customFormat="1" ht="10.5" customHeight="1">
      <c r="A365" s="77">
        <v>1.0852</v>
      </c>
      <c r="B365" s="102">
        <v>2.619</v>
      </c>
      <c r="C365" s="69">
        <v>0.0996</v>
      </c>
      <c r="D365" s="5">
        <v>1.085</v>
      </c>
      <c r="E365" s="14">
        <f t="shared" si="24"/>
        <v>1.2555999999999998</v>
      </c>
      <c r="F365" s="83">
        <v>1.52</v>
      </c>
      <c r="G365" s="88">
        <f t="shared" si="26"/>
        <v>1.217142857142857</v>
      </c>
      <c r="H365" s="5">
        <f t="shared" si="23"/>
        <v>8.76</v>
      </c>
      <c r="I365" s="113">
        <v>1.52</v>
      </c>
      <c r="J365" s="113">
        <f t="shared" si="25"/>
        <v>4.9728</v>
      </c>
      <c r="K365" s="7"/>
    </row>
    <row r="366" spans="1:11" s="3" customFormat="1" ht="10.5" customHeight="1">
      <c r="A366" s="77">
        <v>1.0874</v>
      </c>
      <c r="B366" s="102">
        <v>2.622</v>
      </c>
      <c r="C366" s="69">
        <v>0.098</v>
      </c>
      <c r="D366" s="5">
        <v>1.087</v>
      </c>
      <c r="E366" s="14">
        <f t="shared" si="24"/>
        <v>1.2622</v>
      </c>
      <c r="F366" s="83">
        <v>1.56</v>
      </c>
      <c r="G366" s="88">
        <f t="shared" si="26"/>
        <v>1.2228571428571429</v>
      </c>
      <c r="H366" s="5">
        <f t="shared" si="23"/>
        <v>8.780000000000001</v>
      </c>
      <c r="I366" s="113">
        <v>1.56</v>
      </c>
      <c r="J366" s="113">
        <f t="shared" si="25"/>
        <v>4.9984</v>
      </c>
      <c r="K366" s="7"/>
    </row>
    <row r="367" spans="1:11" s="3" customFormat="1" ht="10.5" customHeight="1">
      <c r="A367" s="77">
        <v>1.0896</v>
      </c>
      <c r="B367" s="102">
        <v>2.624</v>
      </c>
      <c r="C367" s="69">
        <v>0.0964</v>
      </c>
      <c r="D367" s="5">
        <v>1.09</v>
      </c>
      <c r="E367" s="14">
        <f t="shared" si="24"/>
        <v>1.2687999999999997</v>
      </c>
      <c r="F367" s="83">
        <v>1.6</v>
      </c>
      <c r="G367" s="88">
        <f t="shared" si="26"/>
        <v>1.2285714285714286</v>
      </c>
      <c r="H367" s="5">
        <f t="shared" si="23"/>
        <v>8.8</v>
      </c>
      <c r="I367" s="113">
        <v>1.6</v>
      </c>
      <c r="J367" s="113">
        <f t="shared" si="25"/>
        <v>5.024</v>
      </c>
      <c r="K367" s="7"/>
    </row>
    <row r="368" spans="1:11" s="3" customFormat="1" ht="10.5" customHeight="1">
      <c r="A368" s="77">
        <v>1.0918</v>
      </c>
      <c r="B368" s="102">
        <v>2.627</v>
      </c>
      <c r="C368" s="69">
        <v>0.0948</v>
      </c>
      <c r="D368" s="5">
        <v>1.092</v>
      </c>
      <c r="E368" s="14">
        <f t="shared" si="24"/>
        <v>1.2754000000000003</v>
      </c>
      <c r="F368" s="83">
        <v>1.64</v>
      </c>
      <c r="G368" s="88">
        <f t="shared" si="26"/>
        <v>1.2342857142857142</v>
      </c>
      <c r="H368" s="5">
        <f t="shared" si="23"/>
        <v>8.82</v>
      </c>
      <c r="I368" s="113">
        <v>1.64</v>
      </c>
      <c r="J368" s="113">
        <f t="shared" si="25"/>
        <v>5.0496</v>
      </c>
      <c r="K368" s="6"/>
    </row>
    <row r="369" spans="1:11" s="3" customFormat="1" ht="10.5" customHeight="1">
      <c r="A369" s="77">
        <v>1.094</v>
      </c>
      <c r="B369" s="102">
        <v>2.63</v>
      </c>
      <c r="C369" s="69">
        <v>0.0932</v>
      </c>
      <c r="D369" s="5">
        <v>1.094</v>
      </c>
      <c r="E369" s="14">
        <f t="shared" si="24"/>
        <v>1.282</v>
      </c>
      <c r="F369" s="83">
        <v>1.68</v>
      </c>
      <c r="G369" s="88">
        <f t="shared" si="26"/>
        <v>1.24</v>
      </c>
      <c r="H369" s="5">
        <f t="shared" si="23"/>
        <v>8.84</v>
      </c>
      <c r="I369" s="113">
        <v>1.68</v>
      </c>
      <c r="J369" s="113">
        <f t="shared" si="25"/>
        <v>5.0752</v>
      </c>
      <c r="K369" s="7"/>
    </row>
    <row r="370" spans="1:11" s="3" customFormat="1" ht="10.5" customHeight="1">
      <c r="A370" s="77">
        <v>1.0962</v>
      </c>
      <c r="B370" s="102">
        <v>2.633</v>
      </c>
      <c r="C370" s="69">
        <v>0.0916</v>
      </c>
      <c r="D370" s="5">
        <v>1.096</v>
      </c>
      <c r="E370" s="14">
        <f t="shared" si="24"/>
        <v>1.2886000000000002</v>
      </c>
      <c r="F370" s="83">
        <v>1.72</v>
      </c>
      <c r="G370" s="88">
        <f t="shared" si="26"/>
        <v>1.2457142857142858</v>
      </c>
      <c r="H370" s="5">
        <f t="shared" si="23"/>
        <v>8.86</v>
      </c>
      <c r="I370" s="113">
        <v>1.72</v>
      </c>
      <c r="J370" s="113">
        <f t="shared" si="25"/>
        <v>5.1008</v>
      </c>
      <c r="K370" s="7"/>
    </row>
    <row r="371" spans="1:11" s="3" customFormat="1" ht="10.5" customHeight="1">
      <c r="A371" s="77">
        <v>1.0984</v>
      </c>
      <c r="B371" s="102">
        <v>2.636</v>
      </c>
      <c r="C371" s="69">
        <v>0.09</v>
      </c>
      <c r="D371" s="5">
        <v>1.098</v>
      </c>
      <c r="E371" s="14">
        <f t="shared" si="24"/>
        <v>1.2952000000000004</v>
      </c>
      <c r="F371" s="83">
        <v>1.76</v>
      </c>
      <c r="G371" s="88">
        <f t="shared" si="26"/>
        <v>1.2514285714285713</v>
      </c>
      <c r="H371" s="5">
        <f t="shared" si="23"/>
        <v>8.879999999999999</v>
      </c>
      <c r="I371" s="113">
        <v>1.76</v>
      </c>
      <c r="J371" s="113">
        <f t="shared" si="25"/>
        <v>5.1264</v>
      </c>
      <c r="K371" s="7"/>
    </row>
    <row r="372" spans="1:11" s="3" customFormat="1" ht="10.5" customHeight="1">
      <c r="A372" s="77">
        <v>1.1006</v>
      </c>
      <c r="B372" s="102">
        <v>2.639</v>
      </c>
      <c r="C372" s="69">
        <v>0.0884</v>
      </c>
      <c r="D372" s="5">
        <v>1.101</v>
      </c>
      <c r="E372" s="14">
        <f t="shared" si="24"/>
        <v>1.3018</v>
      </c>
      <c r="F372" s="83">
        <v>1.8</v>
      </c>
      <c r="G372" s="88">
        <f t="shared" si="26"/>
        <v>1.2571428571428571</v>
      </c>
      <c r="H372" s="5">
        <f t="shared" si="23"/>
        <v>8.9</v>
      </c>
      <c r="I372" s="113">
        <v>1.8</v>
      </c>
      <c r="J372" s="113">
        <f t="shared" si="25"/>
        <v>5.152</v>
      </c>
      <c r="K372" s="6"/>
    </row>
    <row r="373" spans="1:11" s="3" customFormat="1" ht="10.5" customHeight="1">
      <c r="A373" s="77">
        <v>1.1028</v>
      </c>
      <c r="B373" s="102">
        <v>2.642</v>
      </c>
      <c r="C373" s="69">
        <v>0.0868</v>
      </c>
      <c r="D373" s="5">
        <v>1.103</v>
      </c>
      <c r="E373" s="14">
        <f t="shared" si="24"/>
        <v>1.3083999999999998</v>
      </c>
      <c r="F373" s="83">
        <v>1.84</v>
      </c>
      <c r="G373" s="88">
        <f t="shared" si="26"/>
        <v>1.262857142857143</v>
      </c>
      <c r="H373" s="5">
        <f t="shared" si="23"/>
        <v>8.92</v>
      </c>
      <c r="I373" s="113">
        <v>1.84</v>
      </c>
      <c r="J373" s="113">
        <f t="shared" si="25"/>
        <v>5.1776</v>
      </c>
      <c r="K373" s="7"/>
    </row>
    <row r="374" spans="1:11" s="3" customFormat="1" ht="10.5" customHeight="1">
      <c r="A374" s="77">
        <v>1.105</v>
      </c>
      <c r="B374" s="102">
        <v>2.645</v>
      </c>
      <c r="C374" s="69">
        <v>0.0852</v>
      </c>
      <c r="D374" s="5">
        <v>1.105</v>
      </c>
      <c r="E374" s="14">
        <f t="shared" si="24"/>
        <v>1.315</v>
      </c>
      <c r="F374" s="83">
        <v>1.88</v>
      </c>
      <c r="G374" s="88">
        <f t="shared" si="26"/>
        <v>1.2685714285714287</v>
      </c>
      <c r="H374" s="5">
        <f t="shared" si="23"/>
        <v>8.94</v>
      </c>
      <c r="I374" s="113">
        <v>1.88</v>
      </c>
      <c r="J374" s="113">
        <f t="shared" si="25"/>
        <v>5.2032</v>
      </c>
      <c r="K374" s="7"/>
    </row>
    <row r="375" spans="1:11" s="3" customFormat="1" ht="10.5" customHeight="1">
      <c r="A375" s="77">
        <v>1.1072</v>
      </c>
      <c r="B375" s="102">
        <v>2.648</v>
      </c>
      <c r="C375" s="69">
        <v>0.0836</v>
      </c>
      <c r="D375" s="5">
        <v>1.107</v>
      </c>
      <c r="E375" s="14">
        <f t="shared" si="24"/>
        <v>1.3216</v>
      </c>
      <c r="F375" s="83">
        <v>1.92</v>
      </c>
      <c r="G375" s="88">
        <f t="shared" si="26"/>
        <v>1.2742857142857142</v>
      </c>
      <c r="H375" s="5">
        <f t="shared" si="23"/>
        <v>8.96</v>
      </c>
      <c r="I375" s="113">
        <v>1.92</v>
      </c>
      <c r="J375" s="113">
        <f t="shared" si="25"/>
        <v>5.2288</v>
      </c>
      <c r="K375" s="7"/>
    </row>
    <row r="376" spans="1:11" s="3" customFormat="1" ht="10.5" customHeight="1">
      <c r="A376" s="77">
        <v>1.1094</v>
      </c>
      <c r="B376" s="102">
        <v>2.651</v>
      </c>
      <c r="C376" s="69">
        <v>0.082</v>
      </c>
      <c r="D376" s="5">
        <v>1.109</v>
      </c>
      <c r="E376" s="14">
        <f t="shared" si="24"/>
        <v>1.3281999999999998</v>
      </c>
      <c r="F376" s="83">
        <v>1.96</v>
      </c>
      <c r="G376" s="88">
        <f t="shared" si="26"/>
        <v>1.28</v>
      </c>
      <c r="H376" s="5">
        <f t="shared" si="23"/>
        <v>8.98</v>
      </c>
      <c r="I376" s="113">
        <v>1.96</v>
      </c>
      <c r="J376" s="113">
        <f t="shared" si="25"/>
        <v>5.2544</v>
      </c>
      <c r="K376" s="6"/>
    </row>
    <row r="377" spans="1:11" s="3" customFormat="1" ht="10.5" customHeight="1">
      <c r="A377" s="77">
        <v>1.1116</v>
      </c>
      <c r="B377" s="102">
        <v>2.653</v>
      </c>
      <c r="C377" s="69">
        <v>0.0804</v>
      </c>
      <c r="D377" s="5">
        <v>1.112</v>
      </c>
      <c r="E377" s="14">
        <f t="shared" si="24"/>
        <v>1.3347999999999995</v>
      </c>
      <c r="F377" s="83">
        <v>2</v>
      </c>
      <c r="G377" s="88">
        <f t="shared" si="26"/>
        <v>1.2857142857142856</v>
      </c>
      <c r="H377" s="5">
        <f t="shared" si="23"/>
        <v>9</v>
      </c>
      <c r="I377" s="113">
        <v>2</v>
      </c>
      <c r="J377" s="113">
        <f t="shared" si="25"/>
        <v>5.28</v>
      </c>
      <c r="K377" s="7"/>
    </row>
    <row r="378" spans="1:11" s="3" customFormat="1" ht="10.5" customHeight="1">
      <c r="A378" s="77">
        <v>1.1138</v>
      </c>
      <c r="B378" s="102">
        <v>2.656</v>
      </c>
      <c r="C378" s="69">
        <v>0.0788</v>
      </c>
      <c r="D378" s="5">
        <v>1.114</v>
      </c>
      <c r="E378" s="14">
        <f t="shared" si="24"/>
        <v>1.3413999999999997</v>
      </c>
      <c r="F378" s="83">
        <v>2.04</v>
      </c>
      <c r="G378" s="88">
        <f t="shared" si="26"/>
        <v>1.2914285714285714</v>
      </c>
      <c r="H378" s="5">
        <f t="shared" si="23"/>
        <v>9.02</v>
      </c>
      <c r="I378" s="113">
        <v>2.04</v>
      </c>
      <c r="J378" s="113">
        <f t="shared" si="25"/>
        <v>5.3056</v>
      </c>
      <c r="K378" s="7"/>
    </row>
    <row r="379" spans="1:11" s="3" customFormat="1" ht="10.5" customHeight="1">
      <c r="A379" s="77">
        <v>1.116</v>
      </c>
      <c r="B379" s="102">
        <v>2.659</v>
      </c>
      <c r="C379" s="69">
        <v>0.0772</v>
      </c>
      <c r="D379" s="5">
        <v>1.116</v>
      </c>
      <c r="E379" s="14">
        <f t="shared" si="24"/>
        <v>1.3480000000000003</v>
      </c>
      <c r="F379" s="83">
        <v>2.08</v>
      </c>
      <c r="G379" s="88">
        <f t="shared" si="26"/>
        <v>1.2971428571428572</v>
      </c>
      <c r="H379" s="5">
        <f t="shared" si="23"/>
        <v>9.04</v>
      </c>
      <c r="I379" s="113">
        <v>2.08</v>
      </c>
      <c r="J379" s="113">
        <f t="shared" si="25"/>
        <v>5.3312</v>
      </c>
      <c r="K379" s="7"/>
    </row>
    <row r="380" spans="1:11" s="3" customFormat="1" ht="10.5" customHeight="1">
      <c r="A380" s="77">
        <v>1.1182</v>
      </c>
      <c r="B380" s="102">
        <v>2.662</v>
      </c>
      <c r="C380" s="69">
        <v>0.0756</v>
      </c>
      <c r="D380" s="5">
        <v>1.118</v>
      </c>
      <c r="E380" s="14">
        <f t="shared" si="24"/>
        <v>1.3546000000000005</v>
      </c>
      <c r="F380" s="83">
        <v>2.12</v>
      </c>
      <c r="G380" s="88">
        <f t="shared" si="26"/>
        <v>1.302857142857143</v>
      </c>
      <c r="H380" s="5">
        <f t="shared" si="23"/>
        <v>9.06</v>
      </c>
      <c r="I380" s="113">
        <v>2.12</v>
      </c>
      <c r="J380" s="113">
        <f t="shared" si="25"/>
        <v>5.3568</v>
      </c>
      <c r="K380" s="6"/>
    </row>
    <row r="381" spans="1:11" s="3" customFormat="1" ht="10.5" customHeight="1">
      <c r="A381" s="77">
        <v>1.1204</v>
      </c>
      <c r="B381" s="102">
        <v>2.665</v>
      </c>
      <c r="C381" s="69">
        <v>0.074</v>
      </c>
      <c r="D381" s="5">
        <v>1.12</v>
      </c>
      <c r="E381" s="14">
        <f t="shared" si="24"/>
        <v>1.3612000000000002</v>
      </c>
      <c r="F381" s="83">
        <v>2.16</v>
      </c>
      <c r="G381" s="88">
        <f t="shared" si="26"/>
        <v>1.3085714285714287</v>
      </c>
      <c r="H381" s="5">
        <f t="shared" si="23"/>
        <v>9.08</v>
      </c>
      <c r="I381" s="113">
        <v>2.16</v>
      </c>
      <c r="J381" s="113">
        <f t="shared" si="25"/>
        <v>5.3824000000000005</v>
      </c>
      <c r="K381" s="7"/>
    </row>
    <row r="382" spans="1:11" s="3" customFormat="1" ht="10.5" customHeight="1">
      <c r="A382" s="77">
        <v>1.1226</v>
      </c>
      <c r="B382" s="102">
        <v>2.668</v>
      </c>
      <c r="C382" s="69">
        <v>0.0724</v>
      </c>
      <c r="D382" s="5">
        <v>1.123</v>
      </c>
      <c r="E382" s="14">
        <f t="shared" si="24"/>
        <v>1.3678</v>
      </c>
      <c r="F382" s="83">
        <v>2.2</v>
      </c>
      <c r="G382" s="88">
        <f t="shared" si="26"/>
        <v>1.3142857142857143</v>
      </c>
      <c r="H382" s="5">
        <f t="shared" si="23"/>
        <v>9.1</v>
      </c>
      <c r="I382" s="113">
        <v>2.2</v>
      </c>
      <c r="J382" s="113">
        <f t="shared" si="25"/>
        <v>5.408</v>
      </c>
      <c r="K382" s="7"/>
    </row>
    <row r="383" spans="1:11" s="3" customFormat="1" ht="10.5" customHeight="1">
      <c r="A383" s="77">
        <v>1.1248</v>
      </c>
      <c r="B383" s="102">
        <v>2.671</v>
      </c>
      <c r="C383" s="69">
        <v>0.0708</v>
      </c>
      <c r="D383" s="5">
        <v>1.125</v>
      </c>
      <c r="E383" s="14">
        <f t="shared" si="24"/>
        <v>1.3744</v>
      </c>
      <c r="F383" s="83">
        <v>2.24</v>
      </c>
      <c r="G383" s="88">
        <f t="shared" si="26"/>
        <v>1.32</v>
      </c>
      <c r="H383" s="5">
        <f t="shared" si="23"/>
        <v>9.120000000000001</v>
      </c>
      <c r="I383" s="113">
        <v>2.24</v>
      </c>
      <c r="J383" s="113">
        <f t="shared" si="25"/>
        <v>5.4336</v>
      </c>
      <c r="K383" s="7"/>
    </row>
    <row r="384" spans="1:11" s="3" customFormat="1" ht="10.5" customHeight="1">
      <c r="A384" s="77">
        <v>1.127</v>
      </c>
      <c r="B384" s="102">
        <v>2.673</v>
      </c>
      <c r="C384" s="69">
        <v>0.0692</v>
      </c>
      <c r="D384" s="5">
        <v>1.127</v>
      </c>
      <c r="E384" s="14">
        <f t="shared" si="24"/>
        <v>1.3810000000000002</v>
      </c>
      <c r="F384" s="83">
        <v>2.28</v>
      </c>
      <c r="G384" s="88">
        <f t="shared" si="26"/>
        <v>1.3257142857142856</v>
      </c>
      <c r="H384" s="5">
        <f t="shared" si="23"/>
        <v>9.14</v>
      </c>
      <c r="I384" s="113">
        <v>2.28</v>
      </c>
      <c r="J384" s="113">
        <f t="shared" si="25"/>
        <v>5.4592</v>
      </c>
      <c r="K384" s="6"/>
    </row>
    <row r="385" spans="1:11" s="3" customFormat="1" ht="10.5" customHeight="1">
      <c r="A385" s="77">
        <v>1.1292</v>
      </c>
      <c r="B385" s="102">
        <v>2.676</v>
      </c>
      <c r="C385" s="69">
        <v>0.0676</v>
      </c>
      <c r="D385" s="5">
        <v>1.129</v>
      </c>
      <c r="E385" s="14">
        <f t="shared" si="24"/>
        <v>1.3876</v>
      </c>
      <c r="F385" s="83">
        <v>2.32</v>
      </c>
      <c r="G385" s="88">
        <f t="shared" si="26"/>
        <v>1.3314285714285714</v>
      </c>
      <c r="H385" s="5">
        <f t="shared" si="23"/>
        <v>9.16</v>
      </c>
      <c r="I385" s="113">
        <v>2.32</v>
      </c>
      <c r="J385" s="113">
        <f t="shared" si="25"/>
        <v>5.4848</v>
      </c>
      <c r="K385" s="7"/>
    </row>
    <row r="386" spans="1:11" s="3" customFormat="1" ht="10.5" customHeight="1">
      <c r="A386" s="77">
        <v>1.1314</v>
      </c>
      <c r="B386" s="102">
        <v>2.679</v>
      </c>
      <c r="C386" s="69">
        <v>0.066</v>
      </c>
      <c r="D386" s="5">
        <v>1.131</v>
      </c>
      <c r="E386" s="14">
        <f t="shared" si="24"/>
        <v>1.3941999999999997</v>
      </c>
      <c r="F386" s="83">
        <v>2.36</v>
      </c>
      <c r="G386" s="88">
        <f t="shared" si="26"/>
        <v>1.3371428571428572</v>
      </c>
      <c r="H386" s="5">
        <f t="shared" si="23"/>
        <v>9.18</v>
      </c>
      <c r="I386" s="113">
        <v>2.36</v>
      </c>
      <c r="J386" s="113">
        <f t="shared" si="25"/>
        <v>5.5104</v>
      </c>
      <c r="K386" s="7"/>
    </row>
    <row r="387" spans="1:11" s="3" customFormat="1" ht="10.5" customHeight="1">
      <c r="A387" s="77">
        <v>1.1336</v>
      </c>
      <c r="B387" s="102">
        <v>2.682</v>
      </c>
      <c r="C387" s="69">
        <v>0.0644</v>
      </c>
      <c r="D387" s="5">
        <v>1.134</v>
      </c>
      <c r="E387" s="14">
        <f t="shared" si="24"/>
        <v>1.4007999999999998</v>
      </c>
      <c r="F387" s="83">
        <v>2.4</v>
      </c>
      <c r="G387" s="88">
        <f t="shared" si="26"/>
        <v>1.342857142857143</v>
      </c>
      <c r="H387" s="5">
        <f t="shared" si="23"/>
        <v>9.2</v>
      </c>
      <c r="I387" s="113">
        <v>2.4</v>
      </c>
      <c r="J387" s="113">
        <f t="shared" si="25"/>
        <v>5.536</v>
      </c>
      <c r="K387" s="7"/>
    </row>
    <row r="388" spans="1:11" s="3" customFormat="1" ht="10.5" customHeight="1">
      <c r="A388" s="77">
        <v>1.1358</v>
      </c>
      <c r="B388" s="102">
        <v>2.685</v>
      </c>
      <c r="C388" s="69">
        <v>0.0628</v>
      </c>
      <c r="D388" s="5">
        <v>1.136</v>
      </c>
      <c r="E388" s="14">
        <f t="shared" si="24"/>
        <v>1.4074</v>
      </c>
      <c r="F388" s="83">
        <v>2.44</v>
      </c>
      <c r="G388" s="88">
        <f t="shared" si="26"/>
        <v>1.3485714285714285</v>
      </c>
      <c r="H388" s="5">
        <f t="shared" si="23"/>
        <v>9.219999999999999</v>
      </c>
      <c r="I388" s="113">
        <v>2.44</v>
      </c>
      <c r="J388" s="113">
        <f t="shared" si="25"/>
        <v>5.5616</v>
      </c>
      <c r="K388" s="6"/>
    </row>
    <row r="389" spans="1:11" s="3" customFormat="1" ht="10.5" customHeight="1">
      <c r="A389" s="77">
        <v>1.138</v>
      </c>
      <c r="B389" s="102">
        <v>2.688</v>
      </c>
      <c r="C389" s="69">
        <v>0.0612</v>
      </c>
      <c r="D389" s="5">
        <v>1.138</v>
      </c>
      <c r="E389" s="14">
        <f t="shared" si="24"/>
        <v>1.4139999999999997</v>
      </c>
      <c r="F389" s="83">
        <v>2.48</v>
      </c>
      <c r="G389" s="88">
        <f t="shared" si="26"/>
        <v>1.3542857142857143</v>
      </c>
      <c r="H389" s="5">
        <f aca="true" t="shared" si="27" ref="H389:H452">IF(F389/2+4&gt;0,F389/2+4,0)+4</f>
        <v>9.24</v>
      </c>
      <c r="I389" s="113">
        <v>2.48</v>
      </c>
      <c r="J389" s="113">
        <f t="shared" si="25"/>
        <v>5.5872</v>
      </c>
      <c r="K389" s="7"/>
    </row>
    <row r="390" spans="1:11" s="3" customFormat="1" ht="10.5" customHeight="1">
      <c r="A390" s="77">
        <v>1.1402</v>
      </c>
      <c r="B390" s="102">
        <v>2.69</v>
      </c>
      <c r="C390" s="69">
        <v>0.0596</v>
      </c>
      <c r="D390" s="5">
        <v>1.14</v>
      </c>
      <c r="E390" s="14">
        <f t="shared" si="24"/>
        <v>1.4206000000000003</v>
      </c>
      <c r="F390" s="83">
        <v>2.52</v>
      </c>
      <c r="G390" s="88">
        <f t="shared" si="26"/>
        <v>1.3599999999999999</v>
      </c>
      <c r="H390" s="5">
        <f t="shared" si="27"/>
        <v>9.26</v>
      </c>
      <c r="I390" s="113">
        <v>2.52</v>
      </c>
      <c r="J390" s="113">
        <f t="shared" si="25"/>
        <v>5.6128</v>
      </c>
      <c r="K390" s="7"/>
    </row>
    <row r="391" spans="1:11" s="3" customFormat="1" ht="10.5" customHeight="1">
      <c r="A391" s="77">
        <v>1.1424</v>
      </c>
      <c r="B391" s="102">
        <v>2.693</v>
      </c>
      <c r="C391" s="69">
        <v>0.058</v>
      </c>
      <c r="D391" s="5">
        <v>1.142</v>
      </c>
      <c r="E391" s="14">
        <f t="shared" si="24"/>
        <v>1.4272</v>
      </c>
      <c r="F391" s="83">
        <v>2.56</v>
      </c>
      <c r="G391" s="88">
        <f t="shared" si="26"/>
        <v>1.3657142857142857</v>
      </c>
      <c r="H391" s="5">
        <f t="shared" si="27"/>
        <v>9.280000000000001</v>
      </c>
      <c r="I391" s="113">
        <v>2.56</v>
      </c>
      <c r="J391" s="113">
        <f t="shared" si="25"/>
        <v>5.6384</v>
      </c>
      <c r="K391" s="7"/>
    </row>
    <row r="392" spans="1:11" s="3" customFormat="1" ht="10.5" customHeight="1">
      <c r="A392" s="77">
        <v>1.1446</v>
      </c>
      <c r="B392" s="102">
        <v>2.696</v>
      </c>
      <c r="C392" s="69">
        <v>0.0564</v>
      </c>
      <c r="D392" s="5">
        <v>1.145</v>
      </c>
      <c r="E392" s="14">
        <f t="shared" si="24"/>
        <v>1.4338000000000002</v>
      </c>
      <c r="F392" s="83">
        <v>2.6</v>
      </c>
      <c r="G392" s="88">
        <f t="shared" si="26"/>
        <v>1.3714285714285714</v>
      </c>
      <c r="H392" s="5">
        <f t="shared" si="27"/>
        <v>9.3</v>
      </c>
      <c r="I392" s="113">
        <v>2.6</v>
      </c>
      <c r="J392" s="113">
        <f t="shared" si="25"/>
        <v>5.664</v>
      </c>
      <c r="K392" s="6"/>
    </row>
    <row r="393" spans="1:11" s="3" customFormat="1" ht="10.5" customHeight="1">
      <c r="A393" s="77">
        <v>1.1468</v>
      </c>
      <c r="B393" s="102">
        <v>2.699</v>
      </c>
      <c r="C393" s="69">
        <v>0.0548</v>
      </c>
      <c r="D393" s="5">
        <v>1.147</v>
      </c>
      <c r="E393" s="14">
        <f t="shared" si="24"/>
        <v>1.4404000000000003</v>
      </c>
      <c r="F393" s="83">
        <v>2.64</v>
      </c>
      <c r="G393" s="88">
        <f t="shared" si="26"/>
        <v>1.3771428571428572</v>
      </c>
      <c r="H393" s="5">
        <f t="shared" si="27"/>
        <v>9.32</v>
      </c>
      <c r="I393" s="113">
        <v>2.64</v>
      </c>
      <c r="J393" s="113">
        <f t="shared" si="25"/>
        <v>5.6896</v>
      </c>
      <c r="K393" s="7"/>
    </row>
    <row r="394" spans="1:11" s="3" customFormat="1" ht="10.5" customHeight="1">
      <c r="A394" s="77">
        <v>1.149</v>
      </c>
      <c r="B394" s="102">
        <v>2.701</v>
      </c>
      <c r="C394" s="69">
        <v>0.0532</v>
      </c>
      <c r="D394" s="5">
        <v>1.149</v>
      </c>
      <c r="E394" s="14">
        <f aca="true" t="shared" si="28" ref="E394:E457">3*A394-2</f>
        <v>1.447</v>
      </c>
      <c r="F394" s="83">
        <v>2.68</v>
      </c>
      <c r="G394" s="88">
        <f t="shared" si="26"/>
        <v>1.382857142857143</v>
      </c>
      <c r="H394" s="5">
        <f t="shared" si="27"/>
        <v>9.34</v>
      </c>
      <c r="I394" s="113">
        <v>2.68</v>
      </c>
      <c r="J394" s="113">
        <f aca="true" t="shared" si="29" ref="J394:J457">IF(F394*(16/25)&gt;0,F394*(16/25),0)+4</f>
        <v>5.7152</v>
      </c>
      <c r="K394" s="7"/>
    </row>
    <row r="395" spans="1:11" s="3" customFormat="1" ht="10.5" customHeight="1">
      <c r="A395" s="77">
        <v>1.1512</v>
      </c>
      <c r="B395" s="102">
        <v>2.704</v>
      </c>
      <c r="C395" s="69">
        <v>0.0516</v>
      </c>
      <c r="D395" s="5">
        <v>1.151</v>
      </c>
      <c r="E395" s="14">
        <f t="shared" si="28"/>
        <v>1.4535999999999998</v>
      </c>
      <c r="F395" s="83">
        <v>2.72</v>
      </c>
      <c r="G395" s="88">
        <f t="shared" si="26"/>
        <v>1.3885714285714286</v>
      </c>
      <c r="H395" s="5">
        <f t="shared" si="27"/>
        <v>9.36</v>
      </c>
      <c r="I395" s="113">
        <v>2.72</v>
      </c>
      <c r="J395" s="113">
        <f t="shared" si="29"/>
        <v>5.7408</v>
      </c>
      <c r="K395" s="7"/>
    </row>
    <row r="396" spans="1:11" s="3" customFormat="1" ht="10.5" customHeight="1">
      <c r="A396" s="77">
        <v>1.1548</v>
      </c>
      <c r="B396" s="102">
        <v>2.709</v>
      </c>
      <c r="C396" s="69">
        <v>0.05</v>
      </c>
      <c r="D396" s="5">
        <v>1.155</v>
      </c>
      <c r="E396" s="14">
        <f t="shared" si="28"/>
        <v>1.4644000000000004</v>
      </c>
      <c r="F396" s="83">
        <v>2.76</v>
      </c>
      <c r="G396" s="88">
        <f t="shared" si="26"/>
        <v>1.3942857142857141</v>
      </c>
      <c r="H396" s="5">
        <f t="shared" si="27"/>
        <v>9.379999999999999</v>
      </c>
      <c r="I396" s="113">
        <v>2.76</v>
      </c>
      <c r="J396" s="113">
        <f t="shared" si="29"/>
        <v>5.7664</v>
      </c>
      <c r="K396" s="6"/>
    </row>
    <row r="397" spans="1:11" s="3" customFormat="1" ht="10.5" customHeight="1">
      <c r="A397" s="77">
        <v>1.1584</v>
      </c>
      <c r="B397" s="102">
        <v>2.713</v>
      </c>
      <c r="C397" s="69">
        <v>0.0484</v>
      </c>
      <c r="D397" s="5">
        <v>1.158</v>
      </c>
      <c r="E397" s="14">
        <f t="shared" si="28"/>
        <v>1.4752</v>
      </c>
      <c r="F397" s="83">
        <v>2.8</v>
      </c>
      <c r="G397" s="88">
        <f t="shared" si="26"/>
        <v>1.4</v>
      </c>
      <c r="H397" s="5">
        <f t="shared" si="27"/>
        <v>9.4</v>
      </c>
      <c r="I397" s="113">
        <v>2.8</v>
      </c>
      <c r="J397" s="113">
        <f t="shared" si="29"/>
        <v>5.792</v>
      </c>
      <c r="K397" s="7"/>
    </row>
    <row r="398" spans="1:11" s="3" customFormat="1" ht="10.5" customHeight="1">
      <c r="A398" s="77">
        <v>1.1619</v>
      </c>
      <c r="B398" s="102">
        <v>2.718</v>
      </c>
      <c r="C398" s="69">
        <v>0.0468</v>
      </c>
      <c r="D398" s="5">
        <v>1.162</v>
      </c>
      <c r="E398" s="14">
        <f t="shared" si="28"/>
        <v>1.4856999999999996</v>
      </c>
      <c r="F398" s="83">
        <v>2.84</v>
      </c>
      <c r="G398" s="88">
        <f t="shared" si="26"/>
        <v>1.4057142857142857</v>
      </c>
      <c r="H398" s="5">
        <f t="shared" si="27"/>
        <v>9.42</v>
      </c>
      <c r="I398" s="113">
        <v>2.84</v>
      </c>
      <c r="J398" s="113">
        <f t="shared" si="29"/>
        <v>5.8176</v>
      </c>
      <c r="K398" s="7"/>
    </row>
    <row r="399" spans="1:11" s="3" customFormat="1" ht="10.5" customHeight="1">
      <c r="A399" s="77">
        <v>1.1655</v>
      </c>
      <c r="B399" s="102">
        <v>2.722</v>
      </c>
      <c r="C399" s="69">
        <v>0.0452</v>
      </c>
      <c r="D399" s="5">
        <v>1.166</v>
      </c>
      <c r="E399" s="14">
        <f t="shared" si="28"/>
        <v>1.4965000000000002</v>
      </c>
      <c r="F399" s="83">
        <v>2.88</v>
      </c>
      <c r="G399" s="88">
        <f t="shared" si="26"/>
        <v>1.4114285714285715</v>
      </c>
      <c r="H399" s="5">
        <f t="shared" si="27"/>
        <v>9.44</v>
      </c>
      <c r="I399" s="113">
        <v>2.88</v>
      </c>
      <c r="J399" s="113">
        <f t="shared" si="29"/>
        <v>5.8431999999999995</v>
      </c>
      <c r="K399" s="7"/>
    </row>
    <row r="400" spans="1:11" s="3" customFormat="1" ht="10.5" customHeight="1">
      <c r="A400" s="77">
        <v>1.1694</v>
      </c>
      <c r="B400" s="102">
        <v>2.727</v>
      </c>
      <c r="C400" s="69">
        <v>0.0436</v>
      </c>
      <c r="D400" s="5">
        <v>1.169</v>
      </c>
      <c r="E400" s="14">
        <f t="shared" si="28"/>
        <v>1.5082</v>
      </c>
      <c r="F400" s="83">
        <v>2.92</v>
      </c>
      <c r="G400" s="88">
        <f t="shared" si="26"/>
        <v>1.4171428571428573</v>
      </c>
      <c r="H400" s="5">
        <f t="shared" si="27"/>
        <v>9.46</v>
      </c>
      <c r="I400" s="113">
        <v>2.92</v>
      </c>
      <c r="J400" s="113">
        <f t="shared" si="29"/>
        <v>5.8688</v>
      </c>
      <c r="K400" s="6"/>
    </row>
    <row r="401" spans="1:11" s="3" customFormat="1" ht="10.5" customHeight="1">
      <c r="A401" s="77">
        <v>1.1733</v>
      </c>
      <c r="B401" s="102">
        <v>2.732</v>
      </c>
      <c r="C401" s="69">
        <v>0.042</v>
      </c>
      <c r="D401" s="5">
        <v>1.173</v>
      </c>
      <c r="E401" s="14">
        <f t="shared" si="28"/>
        <v>1.5198999999999998</v>
      </c>
      <c r="F401" s="83">
        <v>2.96</v>
      </c>
      <c r="G401" s="88">
        <f t="shared" si="26"/>
        <v>1.4228571428571428</v>
      </c>
      <c r="H401" s="5">
        <f t="shared" si="27"/>
        <v>9.48</v>
      </c>
      <c r="I401" s="113">
        <v>2.96</v>
      </c>
      <c r="J401" s="113">
        <f t="shared" si="29"/>
        <v>5.8944</v>
      </c>
      <c r="K401" s="7"/>
    </row>
    <row r="402" spans="1:11" s="3" customFormat="1" ht="10.5" customHeight="1">
      <c r="A402" s="77">
        <v>1.1771</v>
      </c>
      <c r="B402" s="102">
        <v>2.737</v>
      </c>
      <c r="C402" s="69">
        <v>0.0404</v>
      </c>
      <c r="D402" s="5">
        <v>1.177</v>
      </c>
      <c r="E402" s="14">
        <f t="shared" si="28"/>
        <v>1.5312999999999999</v>
      </c>
      <c r="F402" s="83">
        <v>3</v>
      </c>
      <c r="G402" s="88">
        <f t="shared" si="26"/>
        <v>1.4285714285714286</v>
      </c>
      <c r="H402" s="5">
        <f t="shared" si="27"/>
        <v>9.5</v>
      </c>
      <c r="I402" s="113">
        <v>3</v>
      </c>
      <c r="J402" s="113">
        <f t="shared" si="29"/>
        <v>5.92</v>
      </c>
      <c r="K402" s="7"/>
    </row>
    <row r="403" spans="1:11" s="3" customFormat="1" ht="10.5" customHeight="1">
      <c r="A403" s="77">
        <v>1.181</v>
      </c>
      <c r="B403" s="102">
        <v>2.741</v>
      </c>
      <c r="C403" s="69">
        <v>0.039</v>
      </c>
      <c r="D403" s="5">
        <v>1.181</v>
      </c>
      <c r="E403" s="14">
        <f t="shared" si="28"/>
        <v>1.5430000000000001</v>
      </c>
      <c r="F403" s="83">
        <v>3.045</v>
      </c>
      <c r="G403" s="88">
        <f t="shared" si="26"/>
        <v>1.435</v>
      </c>
      <c r="H403" s="5">
        <f t="shared" si="27"/>
        <v>9.5225</v>
      </c>
      <c r="I403" s="113">
        <v>3.045</v>
      </c>
      <c r="J403" s="113">
        <f t="shared" si="29"/>
        <v>5.9488</v>
      </c>
      <c r="K403" s="7"/>
    </row>
    <row r="404" spans="1:11" s="3" customFormat="1" ht="10.5" customHeight="1">
      <c r="A404" s="77">
        <v>1.1847</v>
      </c>
      <c r="B404" s="102">
        <v>2.746</v>
      </c>
      <c r="C404" s="69">
        <v>0.037</v>
      </c>
      <c r="D404" s="5">
        <v>1.185</v>
      </c>
      <c r="E404" s="14">
        <f t="shared" si="28"/>
        <v>1.5541</v>
      </c>
      <c r="F404" s="83">
        <v>3.09</v>
      </c>
      <c r="G404" s="88">
        <f t="shared" si="26"/>
        <v>1.4414285714285713</v>
      </c>
      <c r="H404" s="5">
        <f t="shared" si="27"/>
        <v>9.545</v>
      </c>
      <c r="I404" s="113">
        <v>3.09</v>
      </c>
      <c r="J404" s="113">
        <f t="shared" si="29"/>
        <v>5.9776</v>
      </c>
      <c r="K404" s="6"/>
    </row>
    <row r="405" spans="1:11" s="3" customFormat="1" ht="10.5" customHeight="1">
      <c r="A405" s="77">
        <v>1.1884</v>
      </c>
      <c r="B405" s="102">
        <v>2.75</v>
      </c>
      <c r="C405" s="69">
        <v>0.035</v>
      </c>
      <c r="D405" s="5">
        <v>1.188</v>
      </c>
      <c r="E405" s="14">
        <f t="shared" si="28"/>
        <v>1.5652</v>
      </c>
      <c r="F405" s="83">
        <v>3.137</v>
      </c>
      <c r="G405" s="88">
        <f aca="true" t="shared" si="30" ref="G405:G468">IF(F405/7+1&gt;0,F405/7+1,0)</f>
        <v>1.4481428571428572</v>
      </c>
      <c r="H405" s="5">
        <f t="shared" si="27"/>
        <v>9.5685</v>
      </c>
      <c r="I405" s="113">
        <v>3.137</v>
      </c>
      <c r="J405" s="113">
        <f t="shared" si="29"/>
        <v>6.007680000000001</v>
      </c>
      <c r="K405" s="7"/>
    </row>
    <row r="406" spans="1:11" s="3" customFormat="1" ht="10.5" customHeight="1">
      <c r="A406" s="77">
        <v>1.192</v>
      </c>
      <c r="B406" s="102">
        <v>2.755</v>
      </c>
      <c r="C406" s="69">
        <v>0.033</v>
      </c>
      <c r="D406" s="5">
        <v>1.192</v>
      </c>
      <c r="E406" s="14">
        <f t="shared" si="28"/>
        <v>1.5759999999999996</v>
      </c>
      <c r="F406" s="83">
        <v>3.184</v>
      </c>
      <c r="G406" s="88">
        <f t="shared" si="30"/>
        <v>1.4548571428571428</v>
      </c>
      <c r="H406" s="5">
        <f t="shared" si="27"/>
        <v>9.592</v>
      </c>
      <c r="I406" s="113">
        <v>3.184</v>
      </c>
      <c r="J406" s="113">
        <f t="shared" si="29"/>
        <v>6.0377600000000005</v>
      </c>
      <c r="K406" s="7"/>
    </row>
    <row r="407" spans="1:11" s="3" customFormat="1" ht="10.5" customHeight="1">
      <c r="A407" s="77">
        <v>1.1957</v>
      </c>
      <c r="B407" s="102">
        <v>2.759</v>
      </c>
      <c r="C407" s="69">
        <v>0.032</v>
      </c>
      <c r="D407" s="5">
        <v>1.196</v>
      </c>
      <c r="E407" s="14">
        <f t="shared" si="28"/>
        <v>1.5871</v>
      </c>
      <c r="F407" s="83">
        <v>3.231</v>
      </c>
      <c r="G407" s="88">
        <f t="shared" si="30"/>
        <v>1.4615714285714285</v>
      </c>
      <c r="H407" s="5">
        <f t="shared" si="27"/>
        <v>9.6155</v>
      </c>
      <c r="I407" s="113">
        <v>3.231</v>
      </c>
      <c r="J407" s="113">
        <f t="shared" si="29"/>
        <v>6.06784</v>
      </c>
      <c r="K407" s="7"/>
    </row>
    <row r="408" spans="1:11" s="3" customFormat="1" ht="10.5" customHeight="1">
      <c r="A408" s="77">
        <v>1.1994</v>
      </c>
      <c r="B408" s="102">
        <v>2.764</v>
      </c>
      <c r="C408" s="69">
        <v>0.031</v>
      </c>
      <c r="D408" s="5">
        <v>1.199</v>
      </c>
      <c r="E408" s="14">
        <f t="shared" si="28"/>
        <v>1.5982000000000003</v>
      </c>
      <c r="F408" s="83">
        <v>3.279</v>
      </c>
      <c r="G408" s="88">
        <f t="shared" si="30"/>
        <v>1.4684285714285714</v>
      </c>
      <c r="H408" s="5">
        <f t="shared" si="27"/>
        <v>9.6395</v>
      </c>
      <c r="I408" s="113">
        <v>3.279</v>
      </c>
      <c r="J408" s="113">
        <f t="shared" si="29"/>
        <v>6.09856</v>
      </c>
      <c r="K408" s="6"/>
    </row>
    <row r="409" spans="1:11" s="3" customFormat="1" ht="10.5" customHeight="1">
      <c r="A409" s="77">
        <v>1.2031</v>
      </c>
      <c r="B409" s="102">
        <v>2.768</v>
      </c>
      <c r="C409" s="69">
        <v>0.0302</v>
      </c>
      <c r="D409" s="5">
        <v>1.203</v>
      </c>
      <c r="E409" s="14">
        <f t="shared" si="28"/>
        <v>1.6093000000000002</v>
      </c>
      <c r="F409" s="83">
        <v>3.327</v>
      </c>
      <c r="G409" s="88">
        <f t="shared" si="30"/>
        <v>1.4752857142857143</v>
      </c>
      <c r="H409" s="5">
        <f t="shared" si="27"/>
        <v>9.663499999999999</v>
      </c>
      <c r="I409" s="113">
        <v>3.327</v>
      </c>
      <c r="J409" s="113">
        <f t="shared" si="29"/>
        <v>6.12928</v>
      </c>
      <c r="K409" s="7"/>
    </row>
    <row r="410" spans="1:11" s="3" customFormat="1" ht="10.5" customHeight="1">
      <c r="A410" s="77">
        <v>1.2067</v>
      </c>
      <c r="B410" s="102">
        <v>2.773</v>
      </c>
      <c r="C410" s="69">
        <v>0.0298</v>
      </c>
      <c r="D410" s="5">
        <v>1.207</v>
      </c>
      <c r="E410" s="14">
        <f t="shared" si="28"/>
        <v>1.6201000000000003</v>
      </c>
      <c r="F410" s="83">
        <v>3.375</v>
      </c>
      <c r="G410" s="88">
        <f t="shared" si="30"/>
        <v>1.4821428571428572</v>
      </c>
      <c r="H410" s="5">
        <f t="shared" si="27"/>
        <v>9.6875</v>
      </c>
      <c r="I410" s="113">
        <v>3.375</v>
      </c>
      <c r="J410" s="113">
        <f t="shared" si="29"/>
        <v>6.16</v>
      </c>
      <c r="K410" s="7"/>
    </row>
    <row r="411" spans="1:11" s="3" customFormat="1" ht="10.5" customHeight="1">
      <c r="A411" s="77">
        <v>1.2104</v>
      </c>
      <c r="B411" s="102">
        <v>2.777</v>
      </c>
      <c r="C411" s="69">
        <v>0.0294</v>
      </c>
      <c r="D411" s="5">
        <v>1.21</v>
      </c>
      <c r="E411" s="14">
        <f t="shared" si="28"/>
        <v>1.6311999999999998</v>
      </c>
      <c r="F411" s="83">
        <v>3.424</v>
      </c>
      <c r="G411" s="88">
        <f t="shared" si="30"/>
        <v>1.489142857142857</v>
      </c>
      <c r="H411" s="5">
        <f t="shared" si="27"/>
        <v>9.712</v>
      </c>
      <c r="I411" s="113">
        <v>3.424</v>
      </c>
      <c r="J411" s="113">
        <f t="shared" si="29"/>
        <v>6.1913599999999995</v>
      </c>
      <c r="K411" s="7"/>
    </row>
    <row r="412" spans="1:11" s="3" customFormat="1" ht="10.5" customHeight="1">
      <c r="A412" s="77">
        <v>1.2141</v>
      </c>
      <c r="B412" s="102">
        <v>2.781</v>
      </c>
      <c r="C412" s="69">
        <v>0.029</v>
      </c>
      <c r="D412" s="5">
        <v>1.214</v>
      </c>
      <c r="E412" s="14">
        <f t="shared" si="28"/>
        <v>1.6422999999999996</v>
      </c>
      <c r="F412" s="83">
        <v>3.473</v>
      </c>
      <c r="G412" s="88">
        <f t="shared" si="30"/>
        <v>1.496142857142857</v>
      </c>
      <c r="H412" s="5">
        <f t="shared" si="27"/>
        <v>9.7365</v>
      </c>
      <c r="I412" s="113">
        <v>3.473</v>
      </c>
      <c r="J412" s="113">
        <f t="shared" si="29"/>
        <v>6.22272</v>
      </c>
      <c r="K412" s="6"/>
    </row>
    <row r="413" spans="1:11" s="3" customFormat="1" ht="10.5" customHeight="1">
      <c r="A413" s="77">
        <v>1.2178</v>
      </c>
      <c r="B413" s="102">
        <v>2.786</v>
      </c>
      <c r="C413" s="69">
        <v>0.0286</v>
      </c>
      <c r="D413" s="5">
        <v>1.218</v>
      </c>
      <c r="E413" s="14">
        <f t="shared" si="28"/>
        <v>1.6534</v>
      </c>
      <c r="F413" s="83">
        <v>3.522</v>
      </c>
      <c r="G413" s="88">
        <f t="shared" si="30"/>
        <v>1.5031428571428571</v>
      </c>
      <c r="H413" s="5">
        <f t="shared" si="27"/>
        <v>9.761</v>
      </c>
      <c r="I413" s="113">
        <v>3.522</v>
      </c>
      <c r="J413" s="113">
        <f t="shared" si="29"/>
        <v>6.25408</v>
      </c>
      <c r="K413" s="7"/>
    </row>
    <row r="414" spans="1:11" s="3" customFormat="1" ht="10.5" customHeight="1">
      <c r="A414" s="77">
        <v>1.2214</v>
      </c>
      <c r="B414" s="102">
        <v>2.79</v>
      </c>
      <c r="C414" s="69">
        <v>0.0282</v>
      </c>
      <c r="D414" s="5">
        <v>1.221</v>
      </c>
      <c r="E414" s="14">
        <f t="shared" si="28"/>
        <v>1.6642000000000001</v>
      </c>
      <c r="F414" s="83">
        <v>3.573</v>
      </c>
      <c r="G414" s="88">
        <f t="shared" si="30"/>
        <v>1.5104285714285715</v>
      </c>
      <c r="H414" s="5">
        <f t="shared" si="27"/>
        <v>9.7865</v>
      </c>
      <c r="I414" s="113">
        <v>3.573</v>
      </c>
      <c r="J414" s="113">
        <f t="shared" si="29"/>
        <v>6.28672</v>
      </c>
      <c r="K414" s="7"/>
    </row>
    <row r="415" spans="1:11" s="3" customFormat="1" ht="10.5" customHeight="1">
      <c r="A415" s="77">
        <v>1.2251</v>
      </c>
      <c r="B415" s="102">
        <v>2.794</v>
      </c>
      <c r="C415" s="69">
        <v>0.0278</v>
      </c>
      <c r="D415" s="5">
        <v>1.225</v>
      </c>
      <c r="E415" s="14">
        <f t="shared" si="28"/>
        <v>1.6753</v>
      </c>
      <c r="F415" s="83">
        <v>3.624</v>
      </c>
      <c r="G415" s="88">
        <f t="shared" si="30"/>
        <v>1.5177142857142858</v>
      </c>
      <c r="H415" s="5">
        <f t="shared" si="27"/>
        <v>9.812000000000001</v>
      </c>
      <c r="I415" s="113">
        <v>3.624</v>
      </c>
      <c r="J415" s="113">
        <f t="shared" si="29"/>
        <v>6.31936</v>
      </c>
      <c r="K415" s="7"/>
    </row>
    <row r="416" spans="1:11" s="3" customFormat="1" ht="10.5" customHeight="1">
      <c r="A416" s="77">
        <v>1.2288</v>
      </c>
      <c r="B416" s="102">
        <v>2.799</v>
      </c>
      <c r="C416" s="69">
        <v>0.0274</v>
      </c>
      <c r="D416" s="5">
        <v>1.229</v>
      </c>
      <c r="E416" s="14">
        <f t="shared" si="28"/>
        <v>1.6864</v>
      </c>
      <c r="F416" s="83">
        <v>3.675</v>
      </c>
      <c r="G416" s="88">
        <f t="shared" si="30"/>
        <v>1.525</v>
      </c>
      <c r="H416" s="5">
        <f t="shared" si="27"/>
        <v>9.8375</v>
      </c>
      <c r="I416" s="113">
        <v>3.675</v>
      </c>
      <c r="J416" s="113">
        <f t="shared" si="29"/>
        <v>6.352</v>
      </c>
      <c r="K416" s="6"/>
    </row>
    <row r="417" spans="1:11" s="3" customFormat="1" ht="10.5" customHeight="1">
      <c r="A417" s="77">
        <v>1.2325</v>
      </c>
      <c r="B417" s="102">
        <v>2.803</v>
      </c>
      <c r="C417" s="69">
        <v>0.027</v>
      </c>
      <c r="D417" s="5">
        <v>1.232</v>
      </c>
      <c r="E417" s="14">
        <f t="shared" si="28"/>
        <v>1.6974999999999998</v>
      </c>
      <c r="F417" s="83">
        <v>3.726</v>
      </c>
      <c r="G417" s="88">
        <f t="shared" si="30"/>
        <v>1.5322857142857143</v>
      </c>
      <c r="H417" s="5">
        <f t="shared" si="27"/>
        <v>9.863</v>
      </c>
      <c r="I417" s="113">
        <v>3.726</v>
      </c>
      <c r="J417" s="113">
        <f t="shared" si="29"/>
        <v>6.38464</v>
      </c>
      <c r="K417" s="7"/>
    </row>
    <row r="418" spans="1:11" s="3" customFormat="1" ht="10.5" customHeight="1">
      <c r="A418" s="77">
        <v>1.2361</v>
      </c>
      <c r="B418" s="102">
        <v>2.807</v>
      </c>
      <c r="C418" s="69">
        <v>0.0266</v>
      </c>
      <c r="D418" s="5">
        <v>1.236</v>
      </c>
      <c r="E418" s="14">
        <f t="shared" si="28"/>
        <v>1.7083</v>
      </c>
      <c r="F418" s="83">
        <v>3.777</v>
      </c>
      <c r="G418" s="88">
        <f t="shared" si="30"/>
        <v>1.5395714285714286</v>
      </c>
      <c r="H418" s="5">
        <f t="shared" si="27"/>
        <v>9.8885</v>
      </c>
      <c r="I418" s="113">
        <v>3.777</v>
      </c>
      <c r="J418" s="113">
        <f t="shared" si="29"/>
        <v>6.41728</v>
      </c>
      <c r="K418" s="7"/>
    </row>
    <row r="419" spans="1:11" s="3" customFormat="1" ht="10.5" customHeight="1">
      <c r="A419" s="77">
        <v>1.2398</v>
      </c>
      <c r="B419" s="102">
        <v>2.812</v>
      </c>
      <c r="C419" s="69">
        <v>0.0262</v>
      </c>
      <c r="D419" s="5">
        <v>1.24</v>
      </c>
      <c r="E419" s="14">
        <f t="shared" si="28"/>
        <v>1.7194000000000003</v>
      </c>
      <c r="F419" s="83">
        <v>3.828</v>
      </c>
      <c r="G419" s="88">
        <f t="shared" si="30"/>
        <v>1.5468571428571427</v>
      </c>
      <c r="H419" s="5">
        <f t="shared" si="27"/>
        <v>9.914</v>
      </c>
      <c r="I419" s="113">
        <v>3.828</v>
      </c>
      <c r="J419" s="113">
        <f t="shared" si="29"/>
        <v>6.4499200000000005</v>
      </c>
      <c r="K419" s="7"/>
    </row>
    <row r="420" spans="1:11" s="3" customFormat="1" ht="10.5" customHeight="1">
      <c r="A420" s="77">
        <v>1.2435</v>
      </c>
      <c r="B420" s="102">
        <v>2.816</v>
      </c>
      <c r="C420" s="69">
        <v>0.0258</v>
      </c>
      <c r="D420" s="5">
        <v>1.243</v>
      </c>
      <c r="E420" s="14">
        <f t="shared" si="28"/>
        <v>1.7305000000000001</v>
      </c>
      <c r="F420" s="83">
        <v>3.879</v>
      </c>
      <c r="G420" s="88">
        <f t="shared" si="30"/>
        <v>1.5541428571428573</v>
      </c>
      <c r="H420" s="5">
        <f t="shared" si="27"/>
        <v>9.939499999999999</v>
      </c>
      <c r="I420" s="113">
        <v>3.879</v>
      </c>
      <c r="J420" s="113">
        <f t="shared" si="29"/>
        <v>6.482559999999999</v>
      </c>
      <c r="K420" s="6"/>
    </row>
    <row r="421" spans="1:11" s="3" customFormat="1" ht="10.5" customHeight="1">
      <c r="A421" s="77">
        <v>1.2472</v>
      </c>
      <c r="B421" s="102">
        <v>2.82</v>
      </c>
      <c r="C421" s="69">
        <v>0.0254</v>
      </c>
      <c r="D421" s="5">
        <v>1.247</v>
      </c>
      <c r="E421" s="14">
        <f t="shared" si="28"/>
        <v>1.7416</v>
      </c>
      <c r="F421" s="83">
        <v>3.935</v>
      </c>
      <c r="G421" s="88">
        <f t="shared" si="30"/>
        <v>1.5621428571428573</v>
      </c>
      <c r="H421" s="5">
        <f t="shared" si="27"/>
        <v>9.967500000000001</v>
      </c>
      <c r="I421" s="113">
        <v>3.935</v>
      </c>
      <c r="J421" s="113">
        <f t="shared" si="29"/>
        <v>6.5184</v>
      </c>
      <c r="K421" s="7"/>
    </row>
    <row r="422" spans="1:11" s="3" customFormat="1" ht="10.5" customHeight="1">
      <c r="A422" s="77">
        <v>1.2508</v>
      </c>
      <c r="B422" s="102">
        <v>2.825</v>
      </c>
      <c r="C422" s="69">
        <v>0.025</v>
      </c>
      <c r="D422" s="5">
        <v>1.251</v>
      </c>
      <c r="E422" s="14">
        <f t="shared" si="28"/>
        <v>1.7523999999999997</v>
      </c>
      <c r="F422" s="83">
        <v>3.981</v>
      </c>
      <c r="G422" s="88">
        <f t="shared" si="30"/>
        <v>1.5687142857142857</v>
      </c>
      <c r="H422" s="5">
        <f t="shared" si="27"/>
        <v>9.9905</v>
      </c>
      <c r="I422" s="113">
        <v>3.981</v>
      </c>
      <c r="J422" s="113">
        <f t="shared" si="29"/>
        <v>6.54784</v>
      </c>
      <c r="K422" s="7"/>
    </row>
    <row r="423" spans="1:11" s="3" customFormat="1" ht="10.5" customHeight="1">
      <c r="A423" s="77">
        <v>1.2545</v>
      </c>
      <c r="B423" s="102">
        <v>2.829</v>
      </c>
      <c r="C423" s="69">
        <v>0.0246</v>
      </c>
      <c r="D423" s="5">
        <v>1.255</v>
      </c>
      <c r="E423" s="14">
        <f t="shared" si="28"/>
        <v>1.7634999999999996</v>
      </c>
      <c r="F423" s="83">
        <v>4.027</v>
      </c>
      <c r="G423" s="88">
        <f t="shared" si="30"/>
        <v>1.5752857142857142</v>
      </c>
      <c r="H423" s="5">
        <f t="shared" si="27"/>
        <v>10.0135</v>
      </c>
      <c r="I423" s="113">
        <v>4.027</v>
      </c>
      <c r="J423" s="113">
        <f t="shared" si="29"/>
        <v>6.57728</v>
      </c>
      <c r="K423" s="7"/>
    </row>
    <row r="424" spans="1:11" s="3" customFormat="1" ht="10.5" customHeight="1">
      <c r="A424" s="77">
        <v>1.2582</v>
      </c>
      <c r="B424" s="102">
        <v>2.833</v>
      </c>
      <c r="C424" s="69">
        <v>0.0243</v>
      </c>
      <c r="D424" s="5">
        <v>1.258</v>
      </c>
      <c r="E424" s="14">
        <f t="shared" si="28"/>
        <v>1.7746</v>
      </c>
      <c r="F424" s="83">
        <v>4.0733</v>
      </c>
      <c r="G424" s="88">
        <f t="shared" si="30"/>
        <v>1.5819</v>
      </c>
      <c r="H424" s="5">
        <f t="shared" si="27"/>
        <v>10.03665</v>
      </c>
      <c r="I424" s="113">
        <v>4.0733</v>
      </c>
      <c r="J424" s="113">
        <f t="shared" si="29"/>
        <v>6.6069119999999995</v>
      </c>
      <c r="K424" s="6"/>
    </row>
    <row r="425" spans="1:11" s="3" customFormat="1" ht="10.5" customHeight="1">
      <c r="A425" s="77">
        <v>1.2619</v>
      </c>
      <c r="B425" s="102">
        <v>2.837</v>
      </c>
      <c r="C425" s="69">
        <v>0.024</v>
      </c>
      <c r="D425" s="5">
        <v>1.262</v>
      </c>
      <c r="E425" s="14">
        <f t="shared" si="28"/>
        <v>1.7857000000000003</v>
      </c>
      <c r="F425" s="83">
        <v>4.1196</v>
      </c>
      <c r="G425" s="88">
        <f t="shared" si="30"/>
        <v>1.5885142857142858</v>
      </c>
      <c r="H425" s="5">
        <f t="shared" si="27"/>
        <v>10.0598</v>
      </c>
      <c r="I425" s="113">
        <v>4.1196</v>
      </c>
      <c r="J425" s="113">
        <f t="shared" si="29"/>
        <v>6.636544000000001</v>
      </c>
      <c r="K425" s="7"/>
    </row>
    <row r="426" spans="1:11" s="3" customFormat="1" ht="10.5" customHeight="1">
      <c r="A426" s="77">
        <v>1.2655</v>
      </c>
      <c r="B426" s="102">
        <v>2.842</v>
      </c>
      <c r="C426" s="69">
        <v>0.0237</v>
      </c>
      <c r="D426" s="5">
        <v>1.266</v>
      </c>
      <c r="E426" s="14">
        <f t="shared" si="28"/>
        <v>1.7965</v>
      </c>
      <c r="F426" s="83">
        <v>4.1659</v>
      </c>
      <c r="G426" s="88">
        <f t="shared" si="30"/>
        <v>1.5951285714285715</v>
      </c>
      <c r="H426" s="5">
        <f t="shared" si="27"/>
        <v>10.08295</v>
      </c>
      <c r="I426" s="113">
        <v>4.1659</v>
      </c>
      <c r="J426" s="113">
        <f t="shared" si="29"/>
        <v>6.666176</v>
      </c>
      <c r="K426" s="7"/>
    </row>
    <row r="427" spans="1:11" s="3" customFormat="1" ht="10.5" customHeight="1">
      <c r="A427" s="77">
        <v>1.2692</v>
      </c>
      <c r="B427" s="102">
        <v>2.846</v>
      </c>
      <c r="C427" s="69">
        <v>0.0234</v>
      </c>
      <c r="D427" s="5">
        <v>1.269</v>
      </c>
      <c r="E427" s="14">
        <f t="shared" si="28"/>
        <v>1.8076000000000003</v>
      </c>
      <c r="F427" s="83">
        <v>4.2122</v>
      </c>
      <c r="G427" s="88">
        <f t="shared" si="30"/>
        <v>1.6017428571428571</v>
      </c>
      <c r="H427" s="5">
        <f t="shared" si="27"/>
        <v>10.1061</v>
      </c>
      <c r="I427" s="113">
        <v>4.2122</v>
      </c>
      <c r="J427" s="113">
        <f t="shared" si="29"/>
        <v>6.6958079999999995</v>
      </c>
      <c r="K427" s="7"/>
    </row>
    <row r="428" spans="1:11" s="3" customFormat="1" ht="10.5" customHeight="1">
      <c r="A428" s="77">
        <v>1.2729</v>
      </c>
      <c r="B428" s="102">
        <v>2.85</v>
      </c>
      <c r="C428" s="69">
        <v>0.0231</v>
      </c>
      <c r="D428" s="5">
        <v>1.273</v>
      </c>
      <c r="E428" s="14">
        <f t="shared" si="28"/>
        <v>1.8186999999999998</v>
      </c>
      <c r="F428" s="83">
        <v>4.2585</v>
      </c>
      <c r="G428" s="88">
        <f t="shared" si="30"/>
        <v>1.6083571428571428</v>
      </c>
      <c r="H428" s="5">
        <f t="shared" si="27"/>
        <v>10.129249999999999</v>
      </c>
      <c r="I428" s="113">
        <v>4.2585</v>
      </c>
      <c r="J428" s="113">
        <f t="shared" si="29"/>
        <v>6.72544</v>
      </c>
      <c r="K428" s="6"/>
    </row>
    <row r="429" spans="1:11" s="3" customFormat="1" ht="10.5" customHeight="1">
      <c r="A429" s="77">
        <v>1.2766</v>
      </c>
      <c r="B429" s="102">
        <v>2.854</v>
      </c>
      <c r="C429" s="69">
        <v>0.0228</v>
      </c>
      <c r="D429" s="5">
        <v>1.277</v>
      </c>
      <c r="E429" s="14">
        <f t="shared" si="28"/>
        <v>1.8297999999999996</v>
      </c>
      <c r="F429" s="83">
        <v>4.3048</v>
      </c>
      <c r="G429" s="88">
        <f t="shared" si="30"/>
        <v>1.6149714285714287</v>
      </c>
      <c r="H429" s="5">
        <f t="shared" si="27"/>
        <v>10.1524</v>
      </c>
      <c r="I429" s="113">
        <v>4.3048</v>
      </c>
      <c r="J429" s="113">
        <f t="shared" si="29"/>
        <v>6.755072</v>
      </c>
      <c r="K429" s="7"/>
    </row>
    <row r="430" spans="1:11" s="3" customFormat="1" ht="10.5" customHeight="1">
      <c r="A430" s="77">
        <v>1.2802</v>
      </c>
      <c r="B430" s="102">
        <v>2.858</v>
      </c>
      <c r="C430" s="69">
        <v>0.0225</v>
      </c>
      <c r="D430" s="5">
        <v>1.28</v>
      </c>
      <c r="E430" s="14">
        <f t="shared" si="28"/>
        <v>1.8406000000000002</v>
      </c>
      <c r="F430" s="83">
        <v>4.3511</v>
      </c>
      <c r="G430" s="88">
        <f t="shared" si="30"/>
        <v>1.6215857142857142</v>
      </c>
      <c r="H430" s="5">
        <f t="shared" si="27"/>
        <v>10.17555</v>
      </c>
      <c r="I430" s="113">
        <v>4.3511</v>
      </c>
      <c r="J430" s="113">
        <f t="shared" si="29"/>
        <v>6.784704</v>
      </c>
      <c r="K430" s="7"/>
    </row>
    <row r="431" spans="1:11" s="3" customFormat="1" ht="10.5" customHeight="1">
      <c r="A431" s="77">
        <v>1.2839</v>
      </c>
      <c r="B431" s="102">
        <v>2.862</v>
      </c>
      <c r="C431" s="69">
        <v>0.0222</v>
      </c>
      <c r="D431" s="5">
        <v>1.284</v>
      </c>
      <c r="E431" s="14">
        <f t="shared" si="28"/>
        <v>1.8517000000000001</v>
      </c>
      <c r="F431" s="83">
        <v>4.3974</v>
      </c>
      <c r="G431" s="88">
        <f t="shared" si="30"/>
        <v>1.6282</v>
      </c>
      <c r="H431" s="5">
        <f t="shared" si="27"/>
        <v>10.1987</v>
      </c>
      <c r="I431" s="113">
        <v>4.3974</v>
      </c>
      <c r="J431" s="113">
        <f t="shared" si="29"/>
        <v>6.814336000000001</v>
      </c>
      <c r="K431" s="7"/>
    </row>
    <row r="432" spans="1:11" s="3" customFormat="1" ht="10.5" customHeight="1">
      <c r="A432" s="77">
        <v>1.2876</v>
      </c>
      <c r="B432" s="102">
        <v>2.867</v>
      </c>
      <c r="C432" s="69">
        <v>0.0219</v>
      </c>
      <c r="D432" s="5">
        <v>1.288</v>
      </c>
      <c r="E432" s="14">
        <f t="shared" si="28"/>
        <v>1.8628</v>
      </c>
      <c r="F432" s="83">
        <v>4.4437</v>
      </c>
      <c r="G432" s="88">
        <f t="shared" si="30"/>
        <v>1.6348142857142856</v>
      </c>
      <c r="H432" s="5">
        <f t="shared" si="27"/>
        <v>10.22185</v>
      </c>
      <c r="I432" s="113">
        <v>4.4437</v>
      </c>
      <c r="J432" s="113">
        <f t="shared" si="29"/>
        <v>6.843968</v>
      </c>
      <c r="K432" s="6"/>
    </row>
    <row r="433" spans="1:11" s="3" customFormat="1" ht="10.5" customHeight="1">
      <c r="A433" s="77">
        <v>1.2913</v>
      </c>
      <c r="B433" s="102">
        <v>2.871</v>
      </c>
      <c r="C433" s="69">
        <v>0.0216</v>
      </c>
      <c r="D433" s="5">
        <v>1.291</v>
      </c>
      <c r="E433" s="14">
        <f t="shared" si="28"/>
        <v>1.8739</v>
      </c>
      <c r="F433" s="83">
        <v>4.49</v>
      </c>
      <c r="G433" s="88">
        <f t="shared" si="30"/>
        <v>1.6414285714285715</v>
      </c>
      <c r="H433" s="5">
        <f t="shared" si="27"/>
        <v>10.245000000000001</v>
      </c>
      <c r="I433" s="113">
        <v>4.49</v>
      </c>
      <c r="J433" s="113">
        <f t="shared" si="29"/>
        <v>6.8736</v>
      </c>
      <c r="K433" s="7"/>
    </row>
    <row r="434" spans="1:11" s="3" customFormat="1" ht="10.5" customHeight="1">
      <c r="A434" s="77">
        <v>1.2949</v>
      </c>
      <c r="B434" s="102">
        <v>2.875</v>
      </c>
      <c r="C434" s="69">
        <v>0.0213</v>
      </c>
      <c r="D434" s="5">
        <v>1.295</v>
      </c>
      <c r="E434" s="14">
        <f t="shared" si="28"/>
        <v>1.8846999999999996</v>
      </c>
      <c r="F434" s="83">
        <v>4.5363</v>
      </c>
      <c r="G434" s="88">
        <f t="shared" si="30"/>
        <v>1.6480428571428571</v>
      </c>
      <c r="H434" s="5">
        <f t="shared" si="27"/>
        <v>10.26815</v>
      </c>
      <c r="I434" s="113">
        <v>4.5363</v>
      </c>
      <c r="J434" s="113">
        <f t="shared" si="29"/>
        <v>6.903232</v>
      </c>
      <c r="K434" s="7"/>
    </row>
    <row r="435" spans="1:11" s="3" customFormat="1" ht="10.5" customHeight="1">
      <c r="A435" s="77">
        <v>1.2986</v>
      </c>
      <c r="B435" s="102">
        <v>2.879</v>
      </c>
      <c r="C435" s="69">
        <v>0.021</v>
      </c>
      <c r="D435" s="5">
        <v>1.299</v>
      </c>
      <c r="E435" s="14">
        <f t="shared" si="28"/>
        <v>1.8958</v>
      </c>
      <c r="F435" s="83">
        <v>4.58259999999999</v>
      </c>
      <c r="G435" s="88">
        <f t="shared" si="30"/>
        <v>1.6546571428571415</v>
      </c>
      <c r="H435" s="5">
        <f t="shared" si="27"/>
        <v>10.291299999999994</v>
      </c>
      <c r="I435" s="113">
        <v>4.5826</v>
      </c>
      <c r="J435" s="113">
        <f t="shared" si="29"/>
        <v>6.932863999999993</v>
      </c>
      <c r="K435" s="7"/>
    </row>
    <row r="436" spans="1:11" s="3" customFormat="1" ht="10.5" customHeight="1">
      <c r="A436" s="77">
        <v>1.3023</v>
      </c>
      <c r="B436" s="102">
        <v>2.883</v>
      </c>
      <c r="C436" s="69">
        <v>0.0207</v>
      </c>
      <c r="D436" s="5">
        <v>1.302</v>
      </c>
      <c r="E436" s="14">
        <f t="shared" si="28"/>
        <v>1.9069000000000003</v>
      </c>
      <c r="F436" s="83">
        <v>4.62889999999999</v>
      </c>
      <c r="G436" s="88">
        <f t="shared" si="30"/>
        <v>1.6612714285714272</v>
      </c>
      <c r="H436" s="5">
        <f t="shared" si="27"/>
        <v>10.314449999999995</v>
      </c>
      <c r="I436" s="113">
        <v>4.6289</v>
      </c>
      <c r="J436" s="113">
        <f t="shared" si="29"/>
        <v>6.962495999999994</v>
      </c>
      <c r="K436" s="6"/>
    </row>
    <row r="437" spans="1:11" s="3" customFormat="1" ht="10.5" customHeight="1">
      <c r="A437" s="77">
        <v>1.306</v>
      </c>
      <c r="B437" s="102">
        <v>2.887</v>
      </c>
      <c r="C437" s="69">
        <v>0.0204</v>
      </c>
      <c r="D437" s="5">
        <v>1.306</v>
      </c>
      <c r="E437" s="14">
        <f t="shared" si="28"/>
        <v>1.9180000000000001</v>
      </c>
      <c r="F437" s="83">
        <v>4.67519999999999</v>
      </c>
      <c r="G437" s="88">
        <f t="shared" si="30"/>
        <v>1.6678857142857129</v>
      </c>
      <c r="H437" s="5">
        <f t="shared" si="27"/>
        <v>10.337599999999995</v>
      </c>
      <c r="I437" s="113">
        <v>4.6752</v>
      </c>
      <c r="J437" s="113">
        <f t="shared" si="29"/>
        <v>6.992127999999994</v>
      </c>
      <c r="K437" s="7"/>
    </row>
    <row r="438" spans="1:11" s="3" customFormat="1" ht="10.5" customHeight="1">
      <c r="A438" s="77">
        <v>1.3096</v>
      </c>
      <c r="B438" s="102">
        <v>2.891</v>
      </c>
      <c r="C438" s="69">
        <v>0.0201</v>
      </c>
      <c r="D438" s="5">
        <v>1.31</v>
      </c>
      <c r="E438" s="14">
        <f t="shared" si="28"/>
        <v>1.9288000000000003</v>
      </c>
      <c r="F438" s="83">
        <v>4.72149999999999</v>
      </c>
      <c r="G438" s="88">
        <f t="shared" si="30"/>
        <v>1.6744999999999985</v>
      </c>
      <c r="H438" s="5">
        <f t="shared" si="27"/>
        <v>10.360749999999996</v>
      </c>
      <c r="I438" s="113">
        <v>4.7215</v>
      </c>
      <c r="J438" s="113">
        <f t="shared" si="29"/>
        <v>7.021759999999993</v>
      </c>
      <c r="K438" s="7"/>
    </row>
    <row r="439" spans="1:11" s="3" customFormat="1" ht="10.5" customHeight="1">
      <c r="A439" s="77">
        <v>1.3133</v>
      </c>
      <c r="B439" s="102">
        <v>2.895</v>
      </c>
      <c r="C439" s="69">
        <v>0.0198</v>
      </c>
      <c r="D439" s="5">
        <v>1.313</v>
      </c>
      <c r="E439" s="14">
        <f t="shared" si="28"/>
        <v>1.9398999999999997</v>
      </c>
      <c r="F439" s="83">
        <v>4.76779999999999</v>
      </c>
      <c r="G439" s="88">
        <f t="shared" si="30"/>
        <v>1.6811142857142842</v>
      </c>
      <c r="H439" s="5">
        <f t="shared" si="27"/>
        <v>10.383899999999995</v>
      </c>
      <c r="I439" s="113">
        <v>4.7678</v>
      </c>
      <c r="J439" s="113">
        <f t="shared" si="29"/>
        <v>7.051391999999993</v>
      </c>
      <c r="K439" s="7"/>
    </row>
    <row r="440" spans="1:11" s="3" customFormat="1" ht="10.5" customHeight="1">
      <c r="A440" s="77">
        <v>1.317</v>
      </c>
      <c r="B440" s="102">
        <v>2.899</v>
      </c>
      <c r="C440" s="69">
        <v>0.0195</v>
      </c>
      <c r="D440" s="5">
        <v>1.317</v>
      </c>
      <c r="E440" s="14">
        <f t="shared" si="28"/>
        <v>1.9509999999999996</v>
      </c>
      <c r="F440" s="83">
        <v>4.81409999999999</v>
      </c>
      <c r="G440" s="88">
        <f t="shared" si="30"/>
        <v>1.6877285714285701</v>
      </c>
      <c r="H440" s="5">
        <f t="shared" si="27"/>
        <v>10.407049999999995</v>
      </c>
      <c r="I440" s="113">
        <v>4.8141</v>
      </c>
      <c r="J440" s="113">
        <f t="shared" si="29"/>
        <v>7.081023999999994</v>
      </c>
      <c r="K440" s="6"/>
    </row>
    <row r="441" spans="1:11" s="3" customFormat="1" ht="10.5" customHeight="1">
      <c r="A441" s="77">
        <v>1.3207</v>
      </c>
      <c r="B441" s="102">
        <v>2.903</v>
      </c>
      <c r="C441" s="69">
        <v>0.0192</v>
      </c>
      <c r="D441" s="5">
        <v>1.321</v>
      </c>
      <c r="E441" s="14">
        <f t="shared" si="28"/>
        <v>1.9621</v>
      </c>
      <c r="F441" s="83">
        <v>4.86039999999999</v>
      </c>
      <c r="G441" s="88">
        <f t="shared" si="30"/>
        <v>1.6943428571428556</v>
      </c>
      <c r="H441" s="5">
        <f t="shared" si="27"/>
        <v>10.430199999999996</v>
      </c>
      <c r="I441" s="113">
        <v>4.8604</v>
      </c>
      <c r="J441" s="113">
        <f t="shared" si="29"/>
        <v>7.110655999999993</v>
      </c>
      <c r="K441" s="7"/>
    </row>
    <row r="442" spans="1:11" s="3" customFormat="1" ht="10.5" customHeight="1">
      <c r="A442" s="77">
        <v>1.3243</v>
      </c>
      <c r="B442" s="102">
        <v>2.907</v>
      </c>
      <c r="C442" s="69">
        <v>0.0189</v>
      </c>
      <c r="D442" s="5">
        <v>1.324</v>
      </c>
      <c r="E442" s="14">
        <f t="shared" si="28"/>
        <v>1.9729</v>
      </c>
      <c r="F442" s="83">
        <v>4.90669999999999</v>
      </c>
      <c r="G442" s="88">
        <f t="shared" si="30"/>
        <v>1.7009571428571415</v>
      </c>
      <c r="H442" s="5">
        <f t="shared" si="27"/>
        <v>10.453349999999995</v>
      </c>
      <c r="I442" s="113">
        <v>4.9067</v>
      </c>
      <c r="J442" s="113">
        <f t="shared" si="29"/>
        <v>7.140287999999994</v>
      </c>
      <c r="K442" s="7"/>
    </row>
    <row r="443" spans="1:11" s="3" customFormat="1" ht="10.5" customHeight="1">
      <c r="A443" s="77">
        <v>1.328</v>
      </c>
      <c r="B443" s="102">
        <v>2.911</v>
      </c>
      <c r="C443" s="69">
        <v>0.0186</v>
      </c>
      <c r="D443" s="5">
        <v>1.328</v>
      </c>
      <c r="E443" s="14">
        <f t="shared" si="28"/>
        <v>1.984</v>
      </c>
      <c r="F443" s="83">
        <v>4.95299999999999</v>
      </c>
      <c r="G443" s="88">
        <f t="shared" si="30"/>
        <v>1.707571428571427</v>
      </c>
      <c r="H443" s="5">
        <f t="shared" si="27"/>
        <v>10.476499999999994</v>
      </c>
      <c r="I443" s="113">
        <v>4.953</v>
      </c>
      <c r="J443" s="113">
        <f t="shared" si="29"/>
        <v>7.169919999999994</v>
      </c>
      <c r="K443" s="7"/>
    </row>
    <row r="444" spans="1:11" s="3" customFormat="1" ht="10.5" customHeight="1">
      <c r="A444" s="77">
        <v>1.3317</v>
      </c>
      <c r="B444" s="102">
        <v>2.915</v>
      </c>
      <c r="C444" s="69">
        <v>0.0183</v>
      </c>
      <c r="D444" s="5">
        <v>1.332</v>
      </c>
      <c r="E444" s="14">
        <f t="shared" si="28"/>
        <v>1.9951000000000003</v>
      </c>
      <c r="F444" s="83">
        <v>5</v>
      </c>
      <c r="G444" s="88">
        <f t="shared" si="30"/>
        <v>1.7142857142857144</v>
      </c>
      <c r="H444" s="5">
        <f t="shared" si="27"/>
        <v>10.5</v>
      </c>
      <c r="I444" s="113">
        <v>5</v>
      </c>
      <c r="J444" s="113">
        <f t="shared" si="29"/>
        <v>7.2</v>
      </c>
      <c r="K444" s="6"/>
    </row>
    <row r="445" spans="1:11" s="3" customFormat="1" ht="10.5" customHeight="1">
      <c r="A445" s="77">
        <v>1.3354</v>
      </c>
      <c r="B445" s="102">
        <v>2.919</v>
      </c>
      <c r="C445" s="69">
        <v>0.018</v>
      </c>
      <c r="D445" s="5">
        <v>1.335</v>
      </c>
      <c r="E445" s="14">
        <f t="shared" si="28"/>
        <v>2.0061999999999998</v>
      </c>
      <c r="F445" s="83">
        <v>5.04</v>
      </c>
      <c r="G445" s="88">
        <f t="shared" si="30"/>
        <v>1.72</v>
      </c>
      <c r="H445" s="5">
        <f t="shared" si="27"/>
        <v>10.52</v>
      </c>
      <c r="I445" s="113">
        <v>5.04</v>
      </c>
      <c r="J445" s="113">
        <f t="shared" si="29"/>
        <v>7.2256</v>
      </c>
      <c r="K445" s="7"/>
    </row>
    <row r="446" spans="1:11" s="3" customFormat="1" ht="10.5" customHeight="1">
      <c r="A446" s="77">
        <v>1.339</v>
      </c>
      <c r="B446" s="102">
        <v>2.923</v>
      </c>
      <c r="C446" s="69">
        <v>0.0177</v>
      </c>
      <c r="D446" s="5">
        <v>1.339</v>
      </c>
      <c r="E446" s="14">
        <f t="shared" si="28"/>
        <v>2.0169999999999995</v>
      </c>
      <c r="F446" s="83">
        <v>5.078</v>
      </c>
      <c r="G446" s="88">
        <f t="shared" si="30"/>
        <v>1.7254285714285715</v>
      </c>
      <c r="H446" s="5">
        <f t="shared" si="27"/>
        <v>10.539</v>
      </c>
      <c r="I446" s="113">
        <v>5.078</v>
      </c>
      <c r="J446" s="113">
        <f t="shared" si="29"/>
        <v>7.24992</v>
      </c>
      <c r="K446" s="7"/>
    </row>
    <row r="447" spans="1:11" s="3" customFormat="1" ht="10.5" customHeight="1">
      <c r="A447" s="77">
        <v>1.3427</v>
      </c>
      <c r="B447" s="102">
        <v>2.927</v>
      </c>
      <c r="C447" s="69">
        <v>0.0175</v>
      </c>
      <c r="D447" s="5">
        <v>1.343</v>
      </c>
      <c r="E447" s="14">
        <f t="shared" si="28"/>
        <v>2.0281000000000002</v>
      </c>
      <c r="F447" s="83">
        <v>5.116</v>
      </c>
      <c r="G447" s="88">
        <f t="shared" si="30"/>
        <v>1.7308571428571429</v>
      </c>
      <c r="H447" s="5">
        <f t="shared" si="27"/>
        <v>10.558</v>
      </c>
      <c r="I447" s="113">
        <v>5.116</v>
      </c>
      <c r="J447" s="113">
        <f t="shared" si="29"/>
        <v>7.27424</v>
      </c>
      <c r="K447" s="7"/>
    </row>
    <row r="448" spans="1:11" s="3" customFormat="1" ht="10.5" customHeight="1">
      <c r="A448" s="77">
        <v>1.3464</v>
      </c>
      <c r="B448" s="102">
        <v>2.931</v>
      </c>
      <c r="C448" s="69">
        <v>0.0173</v>
      </c>
      <c r="D448" s="5">
        <v>1.346</v>
      </c>
      <c r="E448" s="14">
        <f t="shared" si="28"/>
        <v>2.0392</v>
      </c>
      <c r="F448" s="83">
        <v>5.154</v>
      </c>
      <c r="G448" s="88">
        <f t="shared" si="30"/>
        <v>1.7362857142857142</v>
      </c>
      <c r="H448" s="5">
        <f t="shared" si="27"/>
        <v>10.577</v>
      </c>
      <c r="I448" s="113">
        <v>5.154</v>
      </c>
      <c r="J448" s="113">
        <f t="shared" si="29"/>
        <v>7.29856</v>
      </c>
      <c r="K448" s="6"/>
    </row>
    <row r="449" spans="1:11" s="3" customFormat="1" ht="10.5" customHeight="1">
      <c r="A449" s="77">
        <v>1.3501</v>
      </c>
      <c r="B449" s="102">
        <v>2.935</v>
      </c>
      <c r="C449" s="69">
        <v>0.0171</v>
      </c>
      <c r="D449" s="5">
        <v>1.35</v>
      </c>
      <c r="E449" s="14">
        <f t="shared" si="28"/>
        <v>2.0503</v>
      </c>
      <c r="F449" s="83">
        <v>5.192</v>
      </c>
      <c r="G449" s="88">
        <f t="shared" si="30"/>
        <v>1.7417142857142858</v>
      </c>
      <c r="H449" s="5">
        <f t="shared" si="27"/>
        <v>10.596</v>
      </c>
      <c r="I449" s="113">
        <v>5.192</v>
      </c>
      <c r="J449" s="113">
        <f t="shared" si="29"/>
        <v>7.32288</v>
      </c>
      <c r="K449" s="7"/>
    </row>
    <row r="450" spans="1:11" s="3" customFormat="1" ht="10.5" customHeight="1">
      <c r="A450" s="77">
        <v>1.3537</v>
      </c>
      <c r="B450" s="102">
        <v>2.939</v>
      </c>
      <c r="C450" s="69">
        <v>0.0169</v>
      </c>
      <c r="D450" s="5">
        <v>1.354</v>
      </c>
      <c r="E450" s="14">
        <f t="shared" si="28"/>
        <v>2.0610999999999997</v>
      </c>
      <c r="F450" s="83">
        <v>5.23</v>
      </c>
      <c r="G450" s="88">
        <f t="shared" si="30"/>
        <v>1.7471428571428573</v>
      </c>
      <c r="H450" s="5">
        <f t="shared" si="27"/>
        <v>10.615</v>
      </c>
      <c r="I450" s="113">
        <v>5.23</v>
      </c>
      <c r="J450" s="113">
        <f t="shared" si="29"/>
        <v>7.347200000000001</v>
      </c>
      <c r="K450" s="7"/>
    </row>
    <row r="451" spans="1:11" s="3" customFormat="1" ht="10.5" customHeight="1">
      <c r="A451" s="77">
        <v>1.3574</v>
      </c>
      <c r="B451" s="102">
        <v>2.943</v>
      </c>
      <c r="C451" s="69">
        <v>0.0167</v>
      </c>
      <c r="D451" s="5">
        <v>1.357</v>
      </c>
      <c r="E451" s="14">
        <f t="shared" si="28"/>
        <v>2.0721999999999996</v>
      </c>
      <c r="F451" s="83">
        <v>5.268</v>
      </c>
      <c r="G451" s="88">
        <f t="shared" si="30"/>
        <v>1.7525714285714287</v>
      </c>
      <c r="H451" s="5">
        <f t="shared" si="27"/>
        <v>10.634</v>
      </c>
      <c r="I451" s="113">
        <v>5.268</v>
      </c>
      <c r="J451" s="113">
        <f t="shared" si="29"/>
        <v>7.37152</v>
      </c>
      <c r="K451" s="7"/>
    </row>
    <row r="452" spans="1:11" s="3" customFormat="1" ht="10.5" customHeight="1">
      <c r="A452" s="77">
        <v>1.3611</v>
      </c>
      <c r="B452" s="102">
        <v>2.947</v>
      </c>
      <c r="C452" s="69">
        <v>0.0165</v>
      </c>
      <c r="D452" s="5">
        <v>1.361</v>
      </c>
      <c r="E452" s="14">
        <f t="shared" si="28"/>
        <v>2.0832999999999995</v>
      </c>
      <c r="F452" s="83">
        <v>5.306</v>
      </c>
      <c r="G452" s="88">
        <f t="shared" si="30"/>
        <v>1.758</v>
      </c>
      <c r="H452" s="5">
        <f t="shared" si="27"/>
        <v>10.653</v>
      </c>
      <c r="I452" s="113">
        <v>5.306</v>
      </c>
      <c r="J452" s="113">
        <f t="shared" si="29"/>
        <v>7.39584</v>
      </c>
      <c r="K452" s="6"/>
    </row>
    <row r="453" spans="1:11" s="3" customFormat="1" ht="10.5" customHeight="1">
      <c r="A453" s="77">
        <v>1.3648</v>
      </c>
      <c r="B453" s="102">
        <v>2.951</v>
      </c>
      <c r="C453" s="69">
        <v>0.0163</v>
      </c>
      <c r="D453" s="5">
        <v>1.365</v>
      </c>
      <c r="E453" s="14">
        <f t="shared" si="28"/>
        <v>2.0944000000000003</v>
      </c>
      <c r="F453" s="83">
        <v>5.344</v>
      </c>
      <c r="G453" s="88">
        <f t="shared" si="30"/>
        <v>1.7634285714285713</v>
      </c>
      <c r="H453" s="5">
        <f aca="true" t="shared" si="31" ref="H453:H516">IF(F453/2+4&gt;0,F453/2+4,0)+4</f>
        <v>10.672</v>
      </c>
      <c r="I453" s="113">
        <v>5.344</v>
      </c>
      <c r="J453" s="113">
        <f t="shared" si="29"/>
        <v>7.42016</v>
      </c>
      <c r="K453" s="7"/>
    </row>
    <row r="454" spans="1:11" s="3" customFormat="1" ht="10.5" customHeight="1">
      <c r="A454" s="77">
        <v>1.3684</v>
      </c>
      <c r="B454" s="102">
        <v>2.955</v>
      </c>
      <c r="C454" s="69">
        <v>0.0161</v>
      </c>
      <c r="D454" s="5">
        <v>1.368</v>
      </c>
      <c r="E454" s="14">
        <f t="shared" si="28"/>
        <v>2.1052</v>
      </c>
      <c r="F454" s="83">
        <v>5.382</v>
      </c>
      <c r="G454" s="88">
        <f t="shared" si="30"/>
        <v>1.7688571428571427</v>
      </c>
      <c r="H454" s="5">
        <f t="shared" si="31"/>
        <v>10.690999999999999</v>
      </c>
      <c r="I454" s="113">
        <v>5.382</v>
      </c>
      <c r="J454" s="113">
        <f t="shared" si="29"/>
        <v>7.44448</v>
      </c>
      <c r="K454" s="7"/>
    </row>
    <row r="455" spans="1:11" s="3" customFormat="1" ht="10.5" customHeight="1">
      <c r="A455" s="77">
        <v>1.3721</v>
      </c>
      <c r="B455" s="102">
        <v>2.959</v>
      </c>
      <c r="C455" s="69">
        <v>0.0159</v>
      </c>
      <c r="D455" s="5">
        <v>1.372</v>
      </c>
      <c r="E455" s="14">
        <f t="shared" si="28"/>
        <v>2.1163000000000007</v>
      </c>
      <c r="F455" s="83">
        <v>5.42</v>
      </c>
      <c r="G455" s="88">
        <f t="shared" si="30"/>
        <v>1.7742857142857142</v>
      </c>
      <c r="H455" s="5">
        <f t="shared" si="31"/>
        <v>10.71</v>
      </c>
      <c r="I455" s="113">
        <v>5.42</v>
      </c>
      <c r="J455" s="113">
        <f t="shared" si="29"/>
        <v>7.4688</v>
      </c>
      <c r="K455" s="7"/>
    </row>
    <row r="456" spans="1:11" s="3" customFormat="1" ht="10.5" customHeight="1">
      <c r="A456" s="77">
        <v>1.3758</v>
      </c>
      <c r="B456" s="102">
        <v>2.963</v>
      </c>
      <c r="C456" s="69">
        <v>0.0157</v>
      </c>
      <c r="D456" s="5">
        <v>1.376</v>
      </c>
      <c r="E456" s="14">
        <f t="shared" si="28"/>
        <v>2.1273999999999997</v>
      </c>
      <c r="F456" s="83">
        <v>5.458</v>
      </c>
      <c r="G456" s="88">
        <f t="shared" si="30"/>
        <v>1.7797142857142858</v>
      </c>
      <c r="H456" s="5">
        <f t="shared" si="31"/>
        <v>10.729</v>
      </c>
      <c r="I456" s="113">
        <v>5.458</v>
      </c>
      <c r="J456" s="113">
        <f t="shared" si="29"/>
        <v>7.49312</v>
      </c>
      <c r="K456" s="6"/>
    </row>
    <row r="457" spans="1:11" s="3" customFormat="1" ht="10.5" customHeight="1">
      <c r="A457" s="77">
        <v>1.3795</v>
      </c>
      <c r="B457" s="102">
        <v>2.967</v>
      </c>
      <c r="C457" s="69">
        <v>0.0156</v>
      </c>
      <c r="D457" s="5">
        <v>1.379</v>
      </c>
      <c r="E457" s="14">
        <f t="shared" si="28"/>
        <v>2.1384999999999996</v>
      </c>
      <c r="F457" s="83">
        <v>5.496</v>
      </c>
      <c r="G457" s="88">
        <f t="shared" si="30"/>
        <v>1.7851428571428571</v>
      </c>
      <c r="H457" s="5">
        <f t="shared" si="31"/>
        <v>10.748000000000001</v>
      </c>
      <c r="I457" s="113">
        <v>5.496</v>
      </c>
      <c r="J457" s="113">
        <f t="shared" si="29"/>
        <v>7.517440000000001</v>
      </c>
      <c r="K457" s="7"/>
    </row>
    <row r="458" spans="1:11" s="3" customFormat="1" ht="10.5" customHeight="1">
      <c r="A458" s="77">
        <v>1.3831</v>
      </c>
      <c r="B458" s="102">
        <v>2.97</v>
      </c>
      <c r="C458" s="69">
        <v>0.0155</v>
      </c>
      <c r="D458" s="5">
        <v>1.383</v>
      </c>
      <c r="E458" s="14">
        <f aca="true" t="shared" si="32" ref="E458:E521">3*A458-2</f>
        <v>2.1493</v>
      </c>
      <c r="F458" s="83">
        <v>5.534</v>
      </c>
      <c r="G458" s="88">
        <f t="shared" si="30"/>
        <v>1.7905714285714285</v>
      </c>
      <c r="H458" s="5">
        <f t="shared" si="31"/>
        <v>10.767</v>
      </c>
      <c r="I458" s="113">
        <v>5.534</v>
      </c>
      <c r="J458" s="113">
        <f aca="true" t="shared" si="33" ref="J458:J521">IF(F458*(16/25)&gt;0,F458*(16/25),0)+4</f>
        <v>7.54176</v>
      </c>
      <c r="K458" s="7"/>
    </row>
    <row r="459" spans="1:11" s="3" customFormat="1" ht="10.5" customHeight="1">
      <c r="A459" s="77">
        <v>1.3868</v>
      </c>
      <c r="B459" s="102">
        <v>2.974</v>
      </c>
      <c r="C459" s="69">
        <v>0.0154</v>
      </c>
      <c r="D459" s="5">
        <v>1.387</v>
      </c>
      <c r="E459" s="14">
        <f t="shared" si="32"/>
        <v>2.1604</v>
      </c>
      <c r="F459" s="83">
        <v>5.572</v>
      </c>
      <c r="G459" s="88">
        <f t="shared" si="30"/>
        <v>1.796</v>
      </c>
      <c r="H459" s="5">
        <f t="shared" si="31"/>
        <v>10.786</v>
      </c>
      <c r="I459" s="113">
        <v>5.572</v>
      </c>
      <c r="J459" s="113">
        <f t="shared" si="33"/>
        <v>7.5660799999999995</v>
      </c>
      <c r="K459" s="7"/>
    </row>
    <row r="460" spans="1:11" s="3" customFormat="1" ht="10.5" customHeight="1">
      <c r="A460" s="77">
        <v>1.3905</v>
      </c>
      <c r="B460" s="102">
        <v>2.978</v>
      </c>
      <c r="C460" s="69">
        <v>0.0153</v>
      </c>
      <c r="D460" s="5">
        <v>1.39</v>
      </c>
      <c r="E460" s="14">
        <f t="shared" si="32"/>
        <v>2.1715</v>
      </c>
      <c r="F460" s="83">
        <v>5.61</v>
      </c>
      <c r="G460" s="88">
        <f t="shared" si="30"/>
        <v>1.8014285714285716</v>
      </c>
      <c r="H460" s="5">
        <f t="shared" si="31"/>
        <v>10.805</v>
      </c>
      <c r="I460" s="113">
        <v>5.61</v>
      </c>
      <c r="J460" s="113">
        <f t="shared" si="33"/>
        <v>7.590400000000001</v>
      </c>
      <c r="K460" s="6"/>
    </row>
    <row r="461" spans="1:11" s="3" customFormat="1" ht="10.5" customHeight="1">
      <c r="A461" s="77">
        <v>1.3942</v>
      </c>
      <c r="B461" s="102">
        <v>2.982</v>
      </c>
      <c r="C461" s="69">
        <v>0.0152</v>
      </c>
      <c r="D461" s="5">
        <v>1.394</v>
      </c>
      <c r="E461" s="14">
        <f t="shared" si="32"/>
        <v>2.1826000000000008</v>
      </c>
      <c r="F461" s="83">
        <v>5.648</v>
      </c>
      <c r="G461" s="88">
        <f t="shared" si="30"/>
        <v>1.806857142857143</v>
      </c>
      <c r="H461" s="5">
        <f t="shared" si="31"/>
        <v>10.824</v>
      </c>
      <c r="I461" s="113">
        <v>5.648</v>
      </c>
      <c r="J461" s="113">
        <f t="shared" si="33"/>
        <v>7.61472</v>
      </c>
      <c r="K461" s="7"/>
    </row>
    <row r="462" spans="1:11" s="3" customFormat="1" ht="10.5" customHeight="1">
      <c r="A462" s="77">
        <v>1.3978</v>
      </c>
      <c r="B462" s="102">
        <v>2.986</v>
      </c>
      <c r="C462" s="69">
        <v>0.0151</v>
      </c>
      <c r="D462" s="5">
        <v>1.398</v>
      </c>
      <c r="E462" s="14">
        <f t="shared" si="32"/>
        <v>2.1933999999999996</v>
      </c>
      <c r="F462" s="83">
        <v>5.686</v>
      </c>
      <c r="G462" s="88">
        <f t="shared" si="30"/>
        <v>1.8122857142857143</v>
      </c>
      <c r="H462" s="5">
        <f t="shared" si="31"/>
        <v>10.843</v>
      </c>
      <c r="I462" s="113">
        <v>5.686</v>
      </c>
      <c r="J462" s="113">
        <f t="shared" si="33"/>
        <v>7.63904</v>
      </c>
      <c r="K462" s="7"/>
    </row>
    <row r="463" spans="1:11" s="3" customFormat="1" ht="10.5" customHeight="1">
      <c r="A463" s="77">
        <v>1.4015</v>
      </c>
      <c r="B463" s="102">
        <v>2.99</v>
      </c>
      <c r="C463" s="69">
        <v>0.015</v>
      </c>
      <c r="D463" s="5">
        <v>1.402</v>
      </c>
      <c r="E463" s="14">
        <f t="shared" si="32"/>
        <v>2.2044999999999995</v>
      </c>
      <c r="F463" s="83">
        <v>5.72400000000001</v>
      </c>
      <c r="G463" s="88">
        <f t="shared" si="30"/>
        <v>1.8177142857142872</v>
      </c>
      <c r="H463" s="5">
        <f t="shared" si="31"/>
        <v>10.862000000000005</v>
      </c>
      <c r="I463" s="113">
        <v>5.724</v>
      </c>
      <c r="J463" s="113">
        <f t="shared" si="33"/>
        <v>7.663360000000006</v>
      </c>
      <c r="K463" s="7"/>
    </row>
    <row r="464" spans="1:11" s="3" customFormat="1" ht="10.5" customHeight="1">
      <c r="A464" s="77">
        <v>1.4052</v>
      </c>
      <c r="B464" s="102">
        <v>2.993</v>
      </c>
      <c r="C464" s="69">
        <v>0.0149</v>
      </c>
      <c r="D464" s="5">
        <v>1.405</v>
      </c>
      <c r="E464" s="14">
        <f t="shared" si="32"/>
        <v>2.2156000000000002</v>
      </c>
      <c r="F464" s="83">
        <v>5.762</v>
      </c>
      <c r="G464" s="88">
        <f t="shared" si="30"/>
        <v>1.823142857142857</v>
      </c>
      <c r="H464" s="5">
        <f t="shared" si="31"/>
        <v>10.881</v>
      </c>
      <c r="I464" s="113">
        <v>5.762</v>
      </c>
      <c r="J464" s="113">
        <f t="shared" si="33"/>
        <v>7.68768</v>
      </c>
      <c r="K464" s="6"/>
    </row>
    <row r="465" spans="1:11" s="3" customFormat="1" ht="10.5" customHeight="1">
      <c r="A465" s="77">
        <v>1.4089</v>
      </c>
      <c r="B465" s="102">
        <v>2.997</v>
      </c>
      <c r="C465" s="69">
        <v>0.0148</v>
      </c>
      <c r="D465" s="5">
        <v>1.409</v>
      </c>
      <c r="E465" s="14">
        <f t="shared" si="32"/>
        <v>2.2267</v>
      </c>
      <c r="F465" s="83">
        <v>5.80000000000001</v>
      </c>
      <c r="G465" s="88">
        <f t="shared" si="30"/>
        <v>1.82857142857143</v>
      </c>
      <c r="H465" s="5">
        <f t="shared" si="31"/>
        <v>10.900000000000006</v>
      </c>
      <c r="I465" s="113">
        <v>5.8</v>
      </c>
      <c r="J465" s="113">
        <f t="shared" si="33"/>
        <v>7.712000000000007</v>
      </c>
      <c r="K465" s="7"/>
    </row>
    <row r="466" spans="1:11" s="3" customFormat="1" ht="10.5" customHeight="1">
      <c r="A466" s="77">
        <v>1.4125</v>
      </c>
      <c r="B466" s="102">
        <v>3.001</v>
      </c>
      <c r="C466" s="69">
        <v>0.0147</v>
      </c>
      <c r="D466" s="5">
        <v>1.413</v>
      </c>
      <c r="E466" s="14">
        <f t="shared" si="32"/>
        <v>2.2375000000000007</v>
      </c>
      <c r="F466" s="83">
        <v>5.83800000000001</v>
      </c>
      <c r="G466" s="88">
        <f t="shared" si="30"/>
        <v>1.8340000000000014</v>
      </c>
      <c r="H466" s="5">
        <f t="shared" si="31"/>
        <v>10.919000000000004</v>
      </c>
      <c r="I466" s="113">
        <v>5.838</v>
      </c>
      <c r="J466" s="113">
        <f t="shared" si="33"/>
        <v>7.736320000000006</v>
      </c>
      <c r="K466" s="7"/>
    </row>
    <row r="467" spans="1:11" s="3" customFormat="1" ht="10.5" customHeight="1">
      <c r="A467" s="77">
        <v>1.4162</v>
      </c>
      <c r="B467" s="102">
        <v>3.005</v>
      </c>
      <c r="C467" s="69">
        <v>0.0146</v>
      </c>
      <c r="D467" s="5">
        <v>1.416</v>
      </c>
      <c r="E467" s="14">
        <f t="shared" si="32"/>
        <v>2.2485999999999997</v>
      </c>
      <c r="F467" s="83">
        <v>5.87600000000001</v>
      </c>
      <c r="G467" s="88">
        <f t="shared" si="30"/>
        <v>1.8394285714285727</v>
      </c>
      <c r="H467" s="5">
        <f t="shared" si="31"/>
        <v>10.938000000000006</v>
      </c>
      <c r="I467" s="113">
        <v>5.876</v>
      </c>
      <c r="J467" s="113">
        <f t="shared" si="33"/>
        <v>7.760640000000007</v>
      </c>
      <c r="K467" s="7"/>
    </row>
    <row r="468" spans="1:11" s="3" customFormat="1" ht="10.5" customHeight="1">
      <c r="A468" s="77">
        <v>1.4197</v>
      </c>
      <c r="B468" s="102">
        <v>3.008</v>
      </c>
      <c r="C468" s="69">
        <v>0.0145</v>
      </c>
      <c r="D468" s="5">
        <v>1.42</v>
      </c>
      <c r="E468" s="14">
        <f t="shared" si="32"/>
        <v>2.2591</v>
      </c>
      <c r="F468" s="83">
        <v>5.91400000000001</v>
      </c>
      <c r="G468" s="88">
        <f t="shared" si="30"/>
        <v>1.8448571428571443</v>
      </c>
      <c r="H468" s="5">
        <f t="shared" si="31"/>
        <v>10.957000000000004</v>
      </c>
      <c r="I468" s="113">
        <v>5.914</v>
      </c>
      <c r="J468" s="113">
        <f t="shared" si="33"/>
        <v>7.784960000000007</v>
      </c>
      <c r="K468" s="6"/>
    </row>
    <row r="469" spans="1:11" s="3" customFormat="1" ht="10.5" customHeight="1">
      <c r="A469" s="77">
        <v>1.4231</v>
      </c>
      <c r="B469" s="102">
        <v>3.012</v>
      </c>
      <c r="C469" s="69">
        <v>0.0144</v>
      </c>
      <c r="D469" s="5">
        <v>1.423</v>
      </c>
      <c r="E469" s="14">
        <f t="shared" si="32"/>
        <v>2.2693000000000003</v>
      </c>
      <c r="F469" s="83">
        <v>5.95200000000001</v>
      </c>
      <c r="G469" s="88">
        <f aca="true" t="shared" si="34" ref="G469:G522">IF(F469/7+1&gt;0,F469/7+1,0)</f>
        <v>1.8502857142857156</v>
      </c>
      <c r="H469" s="5">
        <f t="shared" si="31"/>
        <v>10.976000000000004</v>
      </c>
      <c r="I469" s="113">
        <v>5.952</v>
      </c>
      <c r="J469" s="113">
        <f t="shared" si="33"/>
        <v>7.809280000000006</v>
      </c>
      <c r="K469" s="7"/>
    </row>
    <row r="470" spans="1:11" s="3" customFormat="1" ht="10.5" customHeight="1">
      <c r="A470" s="77">
        <v>1.4266</v>
      </c>
      <c r="B470" s="102">
        <v>3.015</v>
      </c>
      <c r="C470" s="69">
        <v>0.0143</v>
      </c>
      <c r="D470" s="5">
        <v>1.427</v>
      </c>
      <c r="E470" s="14">
        <f t="shared" si="32"/>
        <v>2.2798</v>
      </c>
      <c r="F470" s="83">
        <v>5.99000000000001</v>
      </c>
      <c r="G470" s="88">
        <f t="shared" si="34"/>
        <v>1.8557142857142872</v>
      </c>
      <c r="H470" s="5">
        <f t="shared" si="31"/>
        <v>10.995000000000005</v>
      </c>
      <c r="I470" s="113">
        <v>5.99</v>
      </c>
      <c r="J470" s="113">
        <f t="shared" si="33"/>
        <v>7.833600000000006</v>
      </c>
      <c r="K470" s="7"/>
    </row>
    <row r="471" spans="1:11" s="3" customFormat="1" ht="10.5" customHeight="1">
      <c r="A471" s="77">
        <v>1.43</v>
      </c>
      <c r="B471" s="102">
        <v>3.019</v>
      </c>
      <c r="C471" s="69">
        <v>0.0142</v>
      </c>
      <c r="D471" s="5">
        <v>1.43</v>
      </c>
      <c r="E471" s="14">
        <f t="shared" si="32"/>
        <v>2.29</v>
      </c>
      <c r="F471" s="83">
        <v>6.02800000000001</v>
      </c>
      <c r="G471" s="88">
        <f t="shared" si="34"/>
        <v>1.8611428571428585</v>
      </c>
      <c r="H471" s="5">
        <f t="shared" si="31"/>
        <v>11.014000000000005</v>
      </c>
      <c r="I471" s="113">
        <v>6.028</v>
      </c>
      <c r="J471" s="113">
        <f t="shared" si="33"/>
        <v>7.857920000000007</v>
      </c>
      <c r="K471" s="7"/>
    </row>
    <row r="472" spans="1:11" s="3" customFormat="1" ht="10.5" customHeight="1">
      <c r="A472" s="77">
        <v>1.4343</v>
      </c>
      <c r="B472" s="102">
        <v>3.023</v>
      </c>
      <c r="C472" s="69">
        <v>0.0141</v>
      </c>
      <c r="D472" s="5">
        <v>1.434</v>
      </c>
      <c r="E472" s="14">
        <f t="shared" si="32"/>
        <v>2.3028999999999993</v>
      </c>
      <c r="F472" s="83">
        <v>6.066</v>
      </c>
      <c r="G472" s="88">
        <f t="shared" si="34"/>
        <v>1.8665714285714285</v>
      </c>
      <c r="H472" s="5">
        <f t="shared" si="31"/>
        <v>11.033</v>
      </c>
      <c r="I472" s="113">
        <v>6.066</v>
      </c>
      <c r="J472" s="113">
        <f t="shared" si="33"/>
        <v>7.8822399999999995</v>
      </c>
      <c r="K472" s="6"/>
    </row>
    <row r="473" spans="1:11" s="3" customFormat="1" ht="10.5" customHeight="1">
      <c r="A473" s="77">
        <v>1.4385</v>
      </c>
      <c r="B473" s="102">
        <v>3.027</v>
      </c>
      <c r="C473" s="69">
        <v>0.014</v>
      </c>
      <c r="D473" s="5">
        <v>1.439</v>
      </c>
      <c r="E473" s="14">
        <f t="shared" si="32"/>
        <v>2.3155</v>
      </c>
      <c r="F473" s="83">
        <v>6.105</v>
      </c>
      <c r="G473" s="88">
        <f t="shared" si="34"/>
        <v>1.8721428571428573</v>
      </c>
      <c r="H473" s="5">
        <f t="shared" si="31"/>
        <v>11.0525</v>
      </c>
      <c r="I473" s="113">
        <v>6.105</v>
      </c>
      <c r="J473" s="113">
        <f t="shared" si="33"/>
        <v>7.9072000000000005</v>
      </c>
      <c r="K473" s="7"/>
    </row>
    <row r="474" spans="1:11" s="3" customFormat="1" ht="10.5" customHeight="1">
      <c r="A474" s="77">
        <v>1.4428</v>
      </c>
      <c r="B474" s="102">
        <v>3.032</v>
      </c>
      <c r="C474" s="69">
        <v>0.0139</v>
      </c>
      <c r="D474" s="5">
        <v>1.443</v>
      </c>
      <c r="E474" s="14">
        <f t="shared" si="32"/>
        <v>2.3284000000000002</v>
      </c>
      <c r="F474" s="83">
        <v>6.144</v>
      </c>
      <c r="G474" s="88">
        <f t="shared" si="34"/>
        <v>1.8777142857142857</v>
      </c>
      <c r="H474" s="5">
        <f t="shared" si="31"/>
        <v>11.072</v>
      </c>
      <c r="I474" s="113">
        <v>6.144</v>
      </c>
      <c r="J474" s="113">
        <f t="shared" si="33"/>
        <v>7.93216</v>
      </c>
      <c r="K474" s="7"/>
    </row>
    <row r="475" spans="1:11" s="3" customFormat="1" ht="10.5" customHeight="1">
      <c r="A475" s="77">
        <v>1.447</v>
      </c>
      <c r="B475" s="102">
        <v>3.036</v>
      </c>
      <c r="C475" s="69">
        <v>0.0138</v>
      </c>
      <c r="D475" s="5">
        <v>1.447</v>
      </c>
      <c r="E475" s="14">
        <f t="shared" si="32"/>
        <v>2.341</v>
      </c>
      <c r="F475" s="83">
        <v>6.183</v>
      </c>
      <c r="G475" s="88">
        <f t="shared" si="34"/>
        <v>1.8832857142857142</v>
      </c>
      <c r="H475" s="5">
        <f t="shared" si="31"/>
        <v>11.0915</v>
      </c>
      <c r="I475" s="113">
        <v>6.183</v>
      </c>
      <c r="J475" s="113">
        <f t="shared" si="33"/>
        <v>7.95712</v>
      </c>
      <c r="K475" s="7"/>
    </row>
    <row r="476" spans="1:11" s="3" customFormat="1" ht="10.5" customHeight="1">
      <c r="A476" s="77">
        <v>1.4513</v>
      </c>
      <c r="B476" s="102">
        <v>3.04</v>
      </c>
      <c r="C476" s="69">
        <v>0.0137</v>
      </c>
      <c r="D476" s="5">
        <v>1.451</v>
      </c>
      <c r="E476" s="14">
        <f t="shared" si="32"/>
        <v>2.3539000000000003</v>
      </c>
      <c r="F476" s="83">
        <v>6.222</v>
      </c>
      <c r="G476" s="88">
        <f t="shared" si="34"/>
        <v>1.8888571428571428</v>
      </c>
      <c r="H476" s="5">
        <f t="shared" si="31"/>
        <v>11.111</v>
      </c>
      <c r="I476" s="113">
        <v>6.222</v>
      </c>
      <c r="J476" s="113">
        <f t="shared" si="33"/>
        <v>7.98208</v>
      </c>
      <c r="K476" s="6"/>
    </row>
    <row r="477" spans="1:11" s="3" customFormat="1" ht="10.5" customHeight="1">
      <c r="A477" s="77">
        <v>1.4555</v>
      </c>
      <c r="B477" s="102">
        <v>3.044</v>
      </c>
      <c r="C477" s="69">
        <v>0.0136</v>
      </c>
      <c r="D477" s="5">
        <v>1.456</v>
      </c>
      <c r="E477" s="14">
        <f t="shared" si="32"/>
        <v>2.3665000000000003</v>
      </c>
      <c r="F477" s="83">
        <v>6.261</v>
      </c>
      <c r="G477" s="88">
        <f t="shared" si="34"/>
        <v>1.8944285714285716</v>
      </c>
      <c r="H477" s="5">
        <f t="shared" si="31"/>
        <v>11.1305</v>
      </c>
      <c r="I477" s="113">
        <v>6.261</v>
      </c>
      <c r="J477" s="113">
        <f t="shared" si="33"/>
        <v>8.00704</v>
      </c>
      <c r="K477" s="7"/>
    </row>
    <row r="478" spans="1:11" s="3" customFormat="1" ht="10.5" customHeight="1">
      <c r="A478" s="77">
        <v>1.4598</v>
      </c>
      <c r="B478" s="102">
        <v>3.049</v>
      </c>
      <c r="C478" s="69">
        <v>0.0135</v>
      </c>
      <c r="D478" s="5">
        <v>1.46</v>
      </c>
      <c r="E478" s="14">
        <f t="shared" si="32"/>
        <v>2.3794000000000004</v>
      </c>
      <c r="F478" s="83">
        <v>6.3</v>
      </c>
      <c r="G478" s="88">
        <f t="shared" si="34"/>
        <v>1.9</v>
      </c>
      <c r="H478" s="5">
        <f t="shared" si="31"/>
        <v>11.15</v>
      </c>
      <c r="I478" s="113">
        <v>6.3</v>
      </c>
      <c r="J478" s="113">
        <f t="shared" si="33"/>
        <v>8.032</v>
      </c>
      <c r="K478" s="7"/>
    </row>
    <row r="479" spans="1:11" s="3" customFormat="1" ht="10.5" customHeight="1">
      <c r="A479" s="77">
        <v>1.464</v>
      </c>
      <c r="B479" s="102">
        <v>3.053</v>
      </c>
      <c r="C479" s="69">
        <v>0.0134</v>
      </c>
      <c r="D479" s="5">
        <v>1.464</v>
      </c>
      <c r="E479" s="14">
        <f t="shared" si="32"/>
        <v>2.3919999999999995</v>
      </c>
      <c r="F479" s="83">
        <v>6.339</v>
      </c>
      <c r="G479" s="88">
        <f t="shared" si="34"/>
        <v>1.9055714285714287</v>
      </c>
      <c r="H479" s="5">
        <f t="shared" si="31"/>
        <v>11.1695</v>
      </c>
      <c r="I479" s="113">
        <v>6.339</v>
      </c>
      <c r="J479" s="113">
        <f t="shared" si="33"/>
        <v>8.05696</v>
      </c>
      <c r="K479" s="7"/>
    </row>
    <row r="480" spans="1:11" s="3" customFormat="1" ht="10.5" customHeight="1">
      <c r="A480" s="77">
        <v>1.4683</v>
      </c>
      <c r="B480" s="102">
        <v>3.057</v>
      </c>
      <c r="C480" s="69">
        <v>0.0133</v>
      </c>
      <c r="D480" s="5">
        <v>1.468</v>
      </c>
      <c r="E480" s="14">
        <f t="shared" si="32"/>
        <v>2.4048999999999996</v>
      </c>
      <c r="F480" s="83">
        <v>6.378</v>
      </c>
      <c r="G480" s="88">
        <f t="shared" si="34"/>
        <v>1.911142857142857</v>
      </c>
      <c r="H480" s="5">
        <f t="shared" si="31"/>
        <v>11.189</v>
      </c>
      <c r="I480" s="113">
        <v>6.378</v>
      </c>
      <c r="J480" s="113">
        <f t="shared" si="33"/>
        <v>8.08192</v>
      </c>
      <c r="K480" s="6"/>
    </row>
    <row r="481" spans="1:11" s="3" customFormat="1" ht="10.5" customHeight="1">
      <c r="A481" s="77">
        <v>1.4725</v>
      </c>
      <c r="B481" s="102">
        <v>3.061</v>
      </c>
      <c r="C481" s="69">
        <v>0.0132</v>
      </c>
      <c r="D481" s="5">
        <v>1.473</v>
      </c>
      <c r="E481" s="14">
        <f t="shared" si="32"/>
        <v>2.4174999999999995</v>
      </c>
      <c r="F481" s="83">
        <v>6.41700000000001</v>
      </c>
      <c r="G481" s="88">
        <f t="shared" si="34"/>
        <v>1.9167142857142871</v>
      </c>
      <c r="H481" s="5">
        <f t="shared" si="31"/>
        <v>11.208500000000004</v>
      </c>
      <c r="I481" s="113">
        <v>6.417</v>
      </c>
      <c r="J481" s="113">
        <f t="shared" si="33"/>
        <v>8.106880000000007</v>
      </c>
      <c r="K481" s="7"/>
    </row>
    <row r="482" spans="1:11" s="3" customFormat="1" ht="10.5" customHeight="1">
      <c r="A482" s="77">
        <v>1.4768</v>
      </c>
      <c r="B482" s="102">
        <v>3.065</v>
      </c>
      <c r="C482" s="69">
        <v>0.0131</v>
      </c>
      <c r="D482" s="5">
        <v>1.477</v>
      </c>
      <c r="E482" s="14">
        <f t="shared" si="32"/>
        <v>2.4303999999999997</v>
      </c>
      <c r="F482" s="83">
        <v>6.45600000000001</v>
      </c>
      <c r="G482" s="88">
        <f t="shared" si="34"/>
        <v>1.9222857142857157</v>
      </c>
      <c r="H482" s="5">
        <f t="shared" si="31"/>
        <v>11.228000000000005</v>
      </c>
      <c r="I482" s="113">
        <v>6.456</v>
      </c>
      <c r="J482" s="113">
        <f t="shared" si="33"/>
        <v>8.131840000000008</v>
      </c>
      <c r="K482" s="7"/>
    </row>
    <row r="483" spans="1:11" s="3" customFormat="1" ht="10.5" customHeight="1">
      <c r="A483" s="77">
        <v>1.481</v>
      </c>
      <c r="B483" s="102">
        <v>3.07</v>
      </c>
      <c r="C483" s="69">
        <v>0.013</v>
      </c>
      <c r="D483" s="5">
        <v>1.481</v>
      </c>
      <c r="E483" s="14">
        <f t="shared" si="32"/>
        <v>2.4430000000000005</v>
      </c>
      <c r="F483" s="83">
        <v>6.49500000000001</v>
      </c>
      <c r="G483" s="88">
        <f t="shared" si="34"/>
        <v>1.9278571428571443</v>
      </c>
      <c r="H483" s="5">
        <f t="shared" si="31"/>
        <v>11.247500000000006</v>
      </c>
      <c r="I483" s="113">
        <v>6.495</v>
      </c>
      <c r="J483" s="113">
        <f t="shared" si="33"/>
        <v>8.156800000000008</v>
      </c>
      <c r="K483" s="7"/>
    </row>
    <row r="484" spans="1:11" s="3" customFormat="1" ht="10.5" customHeight="1">
      <c r="A484" s="77">
        <v>1.4853</v>
      </c>
      <c r="B484" s="102">
        <v>3.074</v>
      </c>
      <c r="C484" s="69">
        <v>0.0129</v>
      </c>
      <c r="D484" s="5">
        <v>1.485</v>
      </c>
      <c r="E484" s="14">
        <f t="shared" si="32"/>
        <v>2.4558999999999997</v>
      </c>
      <c r="F484" s="83">
        <v>6.53400000000001</v>
      </c>
      <c r="G484" s="88">
        <f t="shared" si="34"/>
        <v>1.9334285714285728</v>
      </c>
      <c r="H484" s="5">
        <f t="shared" si="31"/>
        <v>11.267000000000005</v>
      </c>
      <c r="I484" s="113">
        <v>6.534</v>
      </c>
      <c r="J484" s="113">
        <f t="shared" si="33"/>
        <v>8.181760000000006</v>
      </c>
      <c r="K484" s="6"/>
    </row>
    <row r="485" spans="1:11" s="3" customFormat="1" ht="10.5" customHeight="1">
      <c r="A485" s="77">
        <v>1.4895</v>
      </c>
      <c r="B485" s="102">
        <v>3.078</v>
      </c>
      <c r="C485" s="69">
        <v>0.0128</v>
      </c>
      <c r="D485" s="5">
        <v>1.49</v>
      </c>
      <c r="E485" s="14">
        <f t="shared" si="32"/>
        <v>2.4685000000000006</v>
      </c>
      <c r="F485" s="83">
        <v>6.57300000000001</v>
      </c>
      <c r="G485" s="88">
        <f t="shared" si="34"/>
        <v>1.9390000000000014</v>
      </c>
      <c r="H485" s="5">
        <f t="shared" si="31"/>
        <v>11.286500000000006</v>
      </c>
      <c r="I485" s="113">
        <v>6.573</v>
      </c>
      <c r="J485" s="113">
        <f t="shared" si="33"/>
        <v>8.206720000000008</v>
      </c>
      <c r="K485" s="7"/>
    </row>
    <row r="486" spans="1:11" s="3" customFormat="1" ht="10.5" customHeight="1">
      <c r="A486" s="77">
        <v>1.4938</v>
      </c>
      <c r="B486" s="102">
        <v>3.082</v>
      </c>
      <c r="C486" s="69">
        <v>0.0127</v>
      </c>
      <c r="D486" s="5">
        <v>1.494</v>
      </c>
      <c r="E486" s="14">
        <f t="shared" si="32"/>
        <v>2.4814</v>
      </c>
      <c r="F486" s="83">
        <v>6.61200000000001</v>
      </c>
      <c r="G486" s="88">
        <f t="shared" si="34"/>
        <v>1.94457142857143</v>
      </c>
      <c r="H486" s="5">
        <f t="shared" si="31"/>
        <v>11.306000000000004</v>
      </c>
      <c r="I486" s="113">
        <v>6.612</v>
      </c>
      <c r="J486" s="113">
        <f t="shared" si="33"/>
        <v>8.231680000000006</v>
      </c>
      <c r="K486" s="7"/>
    </row>
    <row r="487" spans="1:11" s="3" customFormat="1" ht="10.5" customHeight="1">
      <c r="A487" s="77">
        <v>1.498</v>
      </c>
      <c r="B487" s="102">
        <v>3.086</v>
      </c>
      <c r="C487" s="69">
        <v>0.0126</v>
      </c>
      <c r="D487" s="5">
        <v>1.498</v>
      </c>
      <c r="E487" s="14">
        <f t="shared" si="32"/>
        <v>2.4939999999999998</v>
      </c>
      <c r="F487" s="83">
        <v>6.65100000000001</v>
      </c>
      <c r="G487" s="88">
        <f t="shared" si="34"/>
        <v>1.9501428571428585</v>
      </c>
      <c r="H487" s="5">
        <f t="shared" si="31"/>
        <v>11.325500000000005</v>
      </c>
      <c r="I487" s="113">
        <v>6.651</v>
      </c>
      <c r="J487" s="113">
        <f t="shared" si="33"/>
        <v>8.256640000000006</v>
      </c>
      <c r="K487" s="7"/>
    </row>
    <row r="488" spans="1:11" s="3" customFormat="1" ht="10.5" customHeight="1">
      <c r="A488" s="77">
        <v>1.5023</v>
      </c>
      <c r="B488" s="102">
        <v>3.09</v>
      </c>
      <c r="C488" s="69">
        <v>0.0125</v>
      </c>
      <c r="D488" s="5">
        <v>1.502</v>
      </c>
      <c r="E488" s="14">
        <f t="shared" si="32"/>
        <v>2.5069</v>
      </c>
      <c r="F488" s="83">
        <v>6.69000000000001</v>
      </c>
      <c r="G488" s="88">
        <f t="shared" si="34"/>
        <v>1.9557142857142873</v>
      </c>
      <c r="H488" s="5">
        <f t="shared" si="31"/>
        <v>11.345000000000006</v>
      </c>
      <c r="I488" s="113">
        <v>6.69</v>
      </c>
      <c r="J488" s="113">
        <f t="shared" si="33"/>
        <v>8.281600000000006</v>
      </c>
      <c r="K488" s="6"/>
    </row>
    <row r="489" spans="1:11" s="3" customFormat="1" ht="10.5" customHeight="1">
      <c r="A489" s="77">
        <v>1.5065</v>
      </c>
      <c r="B489" s="102">
        <v>3.094</v>
      </c>
      <c r="C489" s="69">
        <v>0.0124</v>
      </c>
      <c r="D489" s="5">
        <v>1.507</v>
      </c>
      <c r="E489" s="14">
        <f t="shared" si="32"/>
        <v>2.5195</v>
      </c>
      <c r="F489" s="83">
        <v>6.72900000000001</v>
      </c>
      <c r="G489" s="88">
        <f t="shared" si="34"/>
        <v>1.9612857142857156</v>
      </c>
      <c r="H489" s="5">
        <f t="shared" si="31"/>
        <v>11.364500000000005</v>
      </c>
      <c r="I489" s="113">
        <v>6.729</v>
      </c>
      <c r="J489" s="113">
        <f t="shared" si="33"/>
        <v>8.306560000000006</v>
      </c>
      <c r="K489" s="7"/>
    </row>
    <row r="490" spans="1:11" s="3" customFormat="1" ht="10.5" customHeight="1">
      <c r="A490" s="77">
        <v>1.5108</v>
      </c>
      <c r="B490" s="102">
        <v>3.099</v>
      </c>
      <c r="C490" s="69">
        <v>0.0123</v>
      </c>
      <c r="D490" s="5">
        <v>1.511</v>
      </c>
      <c r="E490" s="14">
        <f t="shared" si="32"/>
        <v>2.5324</v>
      </c>
      <c r="F490" s="83">
        <v>6.76800000000001</v>
      </c>
      <c r="G490" s="88">
        <f t="shared" si="34"/>
        <v>1.9668571428571442</v>
      </c>
      <c r="H490" s="5">
        <f t="shared" si="31"/>
        <v>11.384000000000004</v>
      </c>
      <c r="I490" s="113">
        <v>6.768</v>
      </c>
      <c r="J490" s="113">
        <f t="shared" si="33"/>
        <v>8.331520000000006</v>
      </c>
      <c r="K490" s="7"/>
    </row>
    <row r="491" spans="1:11" s="3" customFormat="1" ht="10.5" customHeight="1">
      <c r="A491" s="77">
        <v>1.515</v>
      </c>
      <c r="B491" s="102">
        <v>3.103</v>
      </c>
      <c r="C491" s="69">
        <v>0.0122</v>
      </c>
      <c r="D491" s="5">
        <v>1.515</v>
      </c>
      <c r="E491" s="14">
        <f t="shared" si="32"/>
        <v>2.545</v>
      </c>
      <c r="F491" s="83">
        <v>6.80700000000001</v>
      </c>
      <c r="G491" s="88">
        <f t="shared" si="34"/>
        <v>1.9724285714285728</v>
      </c>
      <c r="H491" s="5">
        <f t="shared" si="31"/>
        <v>11.403500000000005</v>
      </c>
      <c r="I491" s="113">
        <v>6.807</v>
      </c>
      <c r="J491" s="113">
        <f t="shared" si="33"/>
        <v>8.356480000000007</v>
      </c>
      <c r="K491" s="7"/>
    </row>
    <row r="492" spans="1:11" s="3" customFormat="1" ht="10.5" customHeight="1">
      <c r="A492" s="77">
        <v>1.5193</v>
      </c>
      <c r="B492" s="102">
        <v>3.107</v>
      </c>
      <c r="C492" s="69">
        <v>0.0121</v>
      </c>
      <c r="D492" s="5">
        <v>1.519</v>
      </c>
      <c r="E492" s="14">
        <f t="shared" si="32"/>
        <v>2.5579</v>
      </c>
      <c r="F492" s="83">
        <v>6.84600000000001</v>
      </c>
      <c r="G492" s="88">
        <f t="shared" si="34"/>
        <v>1.9780000000000015</v>
      </c>
      <c r="H492" s="5">
        <f t="shared" si="31"/>
        <v>11.423000000000005</v>
      </c>
      <c r="I492" s="113">
        <v>6.846</v>
      </c>
      <c r="J492" s="113">
        <f t="shared" si="33"/>
        <v>8.381440000000007</v>
      </c>
      <c r="K492" s="6"/>
    </row>
    <row r="493" spans="1:11" s="3" customFormat="1" ht="10.5" customHeight="1">
      <c r="A493" s="77">
        <v>1.5235</v>
      </c>
      <c r="B493" s="102">
        <v>3.111</v>
      </c>
      <c r="C493" s="69">
        <v>0.012</v>
      </c>
      <c r="D493" s="5">
        <v>1.524</v>
      </c>
      <c r="E493" s="14">
        <f t="shared" si="32"/>
        <v>2.5705</v>
      </c>
      <c r="F493" s="83">
        <v>6.88500000000001</v>
      </c>
      <c r="G493" s="88">
        <f t="shared" si="34"/>
        <v>1.9835714285714299</v>
      </c>
      <c r="H493" s="5">
        <f t="shared" si="31"/>
        <v>11.442500000000004</v>
      </c>
      <c r="I493" s="113">
        <v>6.885</v>
      </c>
      <c r="J493" s="113">
        <f t="shared" si="33"/>
        <v>8.406400000000005</v>
      </c>
      <c r="K493" s="7"/>
    </row>
    <row r="494" spans="1:11" s="3" customFormat="1" ht="10.5" customHeight="1">
      <c r="A494" s="77">
        <v>1.5278</v>
      </c>
      <c r="B494" s="102">
        <v>3.115</v>
      </c>
      <c r="C494" s="69">
        <v>0.0119</v>
      </c>
      <c r="D494" s="5">
        <v>1.528</v>
      </c>
      <c r="E494" s="14">
        <f t="shared" si="32"/>
        <v>2.5834</v>
      </c>
      <c r="F494" s="83">
        <v>6.92400000000001</v>
      </c>
      <c r="G494" s="88">
        <f t="shared" si="34"/>
        <v>1.9891428571428587</v>
      </c>
      <c r="H494" s="5">
        <f t="shared" si="31"/>
        <v>11.462000000000005</v>
      </c>
      <c r="I494" s="113">
        <v>6.924</v>
      </c>
      <c r="J494" s="113">
        <f t="shared" si="33"/>
        <v>8.431360000000007</v>
      </c>
      <c r="K494" s="7"/>
    </row>
    <row r="495" spans="1:11" s="3" customFormat="1" ht="10.5" customHeight="1">
      <c r="A495" s="77">
        <v>1.532</v>
      </c>
      <c r="B495" s="102">
        <v>3.119</v>
      </c>
      <c r="C495" s="69">
        <v>0.0118</v>
      </c>
      <c r="D495" s="5">
        <v>1.532</v>
      </c>
      <c r="E495" s="14">
        <f t="shared" si="32"/>
        <v>2.596</v>
      </c>
      <c r="F495" s="83">
        <v>6.96300000000001</v>
      </c>
      <c r="G495" s="88">
        <f t="shared" si="34"/>
        <v>1.994714285714287</v>
      </c>
      <c r="H495" s="5">
        <f t="shared" si="31"/>
        <v>11.481500000000004</v>
      </c>
      <c r="I495" s="113">
        <v>6.963</v>
      </c>
      <c r="J495" s="113">
        <f t="shared" si="33"/>
        <v>8.456320000000005</v>
      </c>
      <c r="K495" s="7"/>
    </row>
    <row r="496" spans="1:11" s="3" customFormat="1" ht="10.5" customHeight="1">
      <c r="A496" s="77">
        <v>1.5363</v>
      </c>
      <c r="B496" s="102">
        <v>3.123</v>
      </c>
      <c r="C496" s="69">
        <v>0.0117</v>
      </c>
      <c r="D496" s="5">
        <v>1.536</v>
      </c>
      <c r="E496" s="14">
        <f t="shared" si="32"/>
        <v>2.6089</v>
      </c>
      <c r="F496" s="83">
        <v>7</v>
      </c>
      <c r="G496" s="88">
        <f t="shared" si="34"/>
        <v>2</v>
      </c>
      <c r="H496" s="5">
        <f t="shared" si="31"/>
        <v>11.5</v>
      </c>
      <c r="I496" s="113">
        <v>7</v>
      </c>
      <c r="J496" s="113">
        <f t="shared" si="33"/>
        <v>8.48</v>
      </c>
      <c r="K496" s="6"/>
    </row>
    <row r="497" spans="1:11" s="3" customFormat="1" ht="10.5" customHeight="1">
      <c r="A497" s="77">
        <v>1.5405</v>
      </c>
      <c r="B497" s="102">
        <v>3.127</v>
      </c>
      <c r="C497" s="69">
        <v>0.0116</v>
      </c>
      <c r="D497" s="5">
        <v>1.541</v>
      </c>
      <c r="E497" s="14">
        <f t="shared" si="32"/>
        <v>2.6215</v>
      </c>
      <c r="F497" s="83">
        <v>7.04</v>
      </c>
      <c r="G497" s="88">
        <f t="shared" si="34"/>
        <v>2.005714285714286</v>
      </c>
      <c r="H497" s="5">
        <f t="shared" si="31"/>
        <v>11.52</v>
      </c>
      <c r="I497" s="113">
        <v>7.04</v>
      </c>
      <c r="J497" s="113">
        <f t="shared" si="33"/>
        <v>8.505600000000001</v>
      </c>
      <c r="K497" s="7"/>
    </row>
    <row r="498" spans="1:11" s="3" customFormat="1" ht="10.5" customHeight="1">
      <c r="A498" s="77">
        <v>1.5448</v>
      </c>
      <c r="B498" s="102">
        <v>3.131</v>
      </c>
      <c r="C498" s="69">
        <v>0.0115</v>
      </c>
      <c r="D498" s="5">
        <v>1.545</v>
      </c>
      <c r="E498" s="14">
        <f t="shared" si="32"/>
        <v>2.6343999999999994</v>
      </c>
      <c r="F498" s="83">
        <v>7.08</v>
      </c>
      <c r="G498" s="88">
        <f t="shared" si="34"/>
        <v>2.0114285714285716</v>
      </c>
      <c r="H498" s="5">
        <f t="shared" si="31"/>
        <v>11.54</v>
      </c>
      <c r="I498" s="113">
        <v>7.08</v>
      </c>
      <c r="J498" s="113">
        <f t="shared" si="33"/>
        <v>8.5312</v>
      </c>
      <c r="K498" s="7"/>
    </row>
    <row r="499" spans="1:11" s="3" customFormat="1" ht="10.5" customHeight="1">
      <c r="A499" s="77">
        <v>1.549</v>
      </c>
      <c r="B499" s="102">
        <v>3.135</v>
      </c>
      <c r="C499" s="69">
        <v>0.0114</v>
      </c>
      <c r="D499" s="5">
        <v>1.549</v>
      </c>
      <c r="E499" s="14">
        <f t="shared" si="32"/>
        <v>2.6470000000000002</v>
      </c>
      <c r="F499" s="83">
        <v>7.115</v>
      </c>
      <c r="G499" s="88">
        <f t="shared" si="34"/>
        <v>2.0164285714285715</v>
      </c>
      <c r="H499" s="5">
        <f t="shared" si="31"/>
        <v>11.557500000000001</v>
      </c>
      <c r="I499" s="113">
        <v>7.115</v>
      </c>
      <c r="J499" s="113">
        <f t="shared" si="33"/>
        <v>8.5536</v>
      </c>
      <c r="K499" s="7"/>
    </row>
    <row r="500" spans="1:11" s="3" customFormat="1" ht="10.5" customHeight="1">
      <c r="A500" s="77">
        <v>1.5533</v>
      </c>
      <c r="B500" s="102">
        <v>3.139</v>
      </c>
      <c r="C500" s="69">
        <v>0.0113</v>
      </c>
      <c r="D500" s="5">
        <v>1.553</v>
      </c>
      <c r="E500" s="14">
        <f t="shared" si="32"/>
        <v>2.6598999999999995</v>
      </c>
      <c r="F500" s="83">
        <v>7.15</v>
      </c>
      <c r="G500" s="88">
        <f t="shared" si="34"/>
        <v>2.0214285714285714</v>
      </c>
      <c r="H500" s="5">
        <f t="shared" si="31"/>
        <v>11.575</v>
      </c>
      <c r="I500" s="113">
        <v>7.15</v>
      </c>
      <c r="J500" s="113">
        <f t="shared" si="33"/>
        <v>8.576</v>
      </c>
      <c r="K500" s="6"/>
    </row>
    <row r="501" spans="1:11" s="3" customFormat="1" ht="10.5" customHeight="1">
      <c r="A501" s="77">
        <v>1.5575</v>
      </c>
      <c r="B501" s="102">
        <v>3.143</v>
      </c>
      <c r="C501" s="69">
        <v>0.0112</v>
      </c>
      <c r="D501" s="5">
        <v>1.558</v>
      </c>
      <c r="E501" s="14">
        <f t="shared" si="32"/>
        <v>2.6725000000000003</v>
      </c>
      <c r="F501" s="83">
        <v>7.185</v>
      </c>
      <c r="G501" s="88">
        <f t="shared" si="34"/>
        <v>2.0264285714285712</v>
      </c>
      <c r="H501" s="5">
        <f t="shared" si="31"/>
        <v>11.5925</v>
      </c>
      <c r="I501" s="113">
        <v>7.185</v>
      </c>
      <c r="J501" s="113">
        <f t="shared" si="33"/>
        <v>8.5984</v>
      </c>
      <c r="K501" s="7"/>
    </row>
    <row r="502" spans="1:11" s="3" customFormat="1" ht="10.5" customHeight="1">
      <c r="A502" s="77">
        <v>1.5618</v>
      </c>
      <c r="B502" s="102">
        <v>3.147</v>
      </c>
      <c r="C502" s="69">
        <v>0.0111</v>
      </c>
      <c r="D502" s="5">
        <v>1.562</v>
      </c>
      <c r="E502" s="14">
        <f t="shared" si="32"/>
        <v>2.6854000000000005</v>
      </c>
      <c r="F502" s="83">
        <v>7.22</v>
      </c>
      <c r="G502" s="88">
        <f t="shared" si="34"/>
        <v>2.031428571428571</v>
      </c>
      <c r="H502" s="5">
        <f t="shared" si="31"/>
        <v>11.61</v>
      </c>
      <c r="I502" s="113">
        <v>7.22</v>
      </c>
      <c r="J502" s="113">
        <f t="shared" si="33"/>
        <v>8.6208</v>
      </c>
      <c r="K502" s="7"/>
    </row>
    <row r="503" spans="1:11" s="3" customFormat="1" ht="10.5" customHeight="1">
      <c r="A503" s="77">
        <v>1.566</v>
      </c>
      <c r="B503" s="102">
        <v>3.151</v>
      </c>
      <c r="C503" s="69">
        <v>0.011</v>
      </c>
      <c r="D503" s="5">
        <v>1.566</v>
      </c>
      <c r="E503" s="14">
        <f t="shared" si="32"/>
        <v>2.6980000000000004</v>
      </c>
      <c r="F503" s="83">
        <v>7.255</v>
      </c>
      <c r="G503" s="88">
        <f t="shared" si="34"/>
        <v>2.0364285714285715</v>
      </c>
      <c r="H503" s="5">
        <f t="shared" si="31"/>
        <v>11.6275</v>
      </c>
      <c r="I503" s="113">
        <v>7.255</v>
      </c>
      <c r="J503" s="113">
        <f t="shared" si="33"/>
        <v>8.6432</v>
      </c>
      <c r="K503" s="7"/>
    </row>
    <row r="504" spans="1:11" s="3" customFormat="1" ht="10.5" customHeight="1">
      <c r="A504" s="77">
        <v>1.5703</v>
      </c>
      <c r="B504" s="102">
        <v>3.155</v>
      </c>
      <c r="C504" s="69">
        <v>0.0109</v>
      </c>
      <c r="D504" s="5">
        <v>1.57</v>
      </c>
      <c r="E504" s="14">
        <f t="shared" si="32"/>
        <v>2.7109000000000005</v>
      </c>
      <c r="F504" s="83">
        <v>7.29</v>
      </c>
      <c r="G504" s="88">
        <f t="shared" si="34"/>
        <v>2.0414285714285714</v>
      </c>
      <c r="H504" s="5">
        <f t="shared" si="31"/>
        <v>11.645</v>
      </c>
      <c r="I504" s="113">
        <v>7.29</v>
      </c>
      <c r="J504" s="113">
        <f t="shared" si="33"/>
        <v>8.665600000000001</v>
      </c>
      <c r="K504" s="6"/>
    </row>
    <row r="505" spans="1:11" s="3" customFormat="1" ht="10.5" customHeight="1">
      <c r="A505" s="77">
        <v>1.5745</v>
      </c>
      <c r="B505" s="102">
        <v>3.158</v>
      </c>
      <c r="C505" s="69">
        <v>0.0108</v>
      </c>
      <c r="D505" s="5">
        <v>1.575</v>
      </c>
      <c r="E505" s="14">
        <f t="shared" si="32"/>
        <v>2.7234999999999996</v>
      </c>
      <c r="F505" s="83">
        <v>7.325</v>
      </c>
      <c r="G505" s="88">
        <f t="shared" si="34"/>
        <v>2.0464285714285717</v>
      </c>
      <c r="H505" s="5">
        <f t="shared" si="31"/>
        <v>11.6625</v>
      </c>
      <c r="I505" s="113">
        <v>7.325</v>
      </c>
      <c r="J505" s="113">
        <f t="shared" si="33"/>
        <v>8.688</v>
      </c>
      <c r="K505" s="7"/>
    </row>
    <row r="506" spans="1:11" s="3" customFormat="1" ht="10.5" customHeight="1">
      <c r="A506" s="77">
        <v>1.5788</v>
      </c>
      <c r="B506" s="102">
        <v>3.162</v>
      </c>
      <c r="C506" s="69">
        <v>0.0107</v>
      </c>
      <c r="D506" s="5">
        <v>1.579</v>
      </c>
      <c r="E506" s="14">
        <f t="shared" si="32"/>
        <v>2.7363999999999997</v>
      </c>
      <c r="F506" s="83">
        <v>7.36</v>
      </c>
      <c r="G506" s="88">
        <f t="shared" si="34"/>
        <v>2.0514285714285716</v>
      </c>
      <c r="H506" s="5">
        <f t="shared" si="31"/>
        <v>11.68</v>
      </c>
      <c r="I506" s="113">
        <v>7.36</v>
      </c>
      <c r="J506" s="113">
        <f t="shared" si="33"/>
        <v>8.7104</v>
      </c>
      <c r="K506" s="7"/>
    </row>
    <row r="507" spans="1:11" s="3" customFormat="1" ht="10.5" customHeight="1">
      <c r="A507" s="77">
        <v>1.583</v>
      </c>
      <c r="B507" s="102">
        <v>3.166</v>
      </c>
      <c r="C507" s="69">
        <v>0.0106</v>
      </c>
      <c r="D507" s="5">
        <v>1.583</v>
      </c>
      <c r="E507" s="14">
        <f t="shared" si="32"/>
        <v>2.7489999999999997</v>
      </c>
      <c r="F507" s="83">
        <v>7.395</v>
      </c>
      <c r="G507" s="88">
        <f t="shared" si="34"/>
        <v>2.0564285714285715</v>
      </c>
      <c r="H507" s="5">
        <f t="shared" si="31"/>
        <v>11.6975</v>
      </c>
      <c r="I507" s="113">
        <v>7.395</v>
      </c>
      <c r="J507" s="113">
        <f t="shared" si="33"/>
        <v>8.732800000000001</v>
      </c>
      <c r="K507" s="7"/>
    </row>
    <row r="508" spans="1:11" s="3" customFormat="1" ht="10.5" customHeight="1">
      <c r="A508" s="77">
        <v>1.5873</v>
      </c>
      <c r="B508" s="102">
        <v>3.17</v>
      </c>
      <c r="C508" s="69">
        <v>0.0105</v>
      </c>
      <c r="D508" s="5">
        <v>1.587</v>
      </c>
      <c r="E508" s="14">
        <f t="shared" si="32"/>
        <v>2.7619</v>
      </c>
      <c r="F508" s="83">
        <v>7.43</v>
      </c>
      <c r="G508" s="88">
        <f t="shared" si="34"/>
        <v>2.0614285714285714</v>
      </c>
      <c r="H508" s="5">
        <f t="shared" si="31"/>
        <v>11.715</v>
      </c>
      <c r="I508" s="113">
        <v>7.43</v>
      </c>
      <c r="J508" s="113">
        <f t="shared" si="33"/>
        <v>8.7552</v>
      </c>
      <c r="K508" s="6"/>
    </row>
    <row r="509" spans="1:11" s="3" customFormat="1" ht="10.5" customHeight="1">
      <c r="A509" s="77">
        <v>1.5915</v>
      </c>
      <c r="B509" s="102">
        <v>3.174</v>
      </c>
      <c r="C509" s="69">
        <v>0.0104</v>
      </c>
      <c r="D509" s="5">
        <v>1.592</v>
      </c>
      <c r="E509" s="14">
        <f t="shared" si="32"/>
        <v>2.7744999999999997</v>
      </c>
      <c r="F509" s="83">
        <v>7.465</v>
      </c>
      <c r="G509" s="88">
        <f t="shared" si="34"/>
        <v>2.0664285714285713</v>
      </c>
      <c r="H509" s="5">
        <f t="shared" si="31"/>
        <v>11.7325</v>
      </c>
      <c r="I509" s="113">
        <v>7.465</v>
      </c>
      <c r="J509" s="113">
        <f t="shared" si="33"/>
        <v>8.7776</v>
      </c>
      <c r="K509" s="7"/>
    </row>
    <row r="510" spans="1:11" s="3" customFormat="1" ht="10.5" customHeight="1">
      <c r="A510" s="77">
        <v>1.5958</v>
      </c>
      <c r="B510" s="102">
        <v>3.178</v>
      </c>
      <c r="C510" s="69">
        <v>0.0103</v>
      </c>
      <c r="D510" s="5">
        <v>1.596</v>
      </c>
      <c r="E510" s="14">
        <f t="shared" si="32"/>
        <v>2.7874</v>
      </c>
      <c r="F510" s="83">
        <v>7.5</v>
      </c>
      <c r="G510" s="88">
        <f t="shared" si="34"/>
        <v>2.071428571428571</v>
      </c>
      <c r="H510" s="5">
        <f t="shared" si="31"/>
        <v>11.75</v>
      </c>
      <c r="I510" s="113">
        <v>7.5</v>
      </c>
      <c r="J510" s="113">
        <f t="shared" si="33"/>
        <v>8.8</v>
      </c>
      <c r="K510" s="7"/>
    </row>
    <row r="511" spans="1:11" s="3" customFormat="1" ht="10.5" customHeight="1">
      <c r="A511" s="77">
        <v>1.6</v>
      </c>
      <c r="B511" s="102">
        <v>3.182</v>
      </c>
      <c r="C511" s="69">
        <v>0.0102</v>
      </c>
      <c r="D511" s="5">
        <v>1.6</v>
      </c>
      <c r="E511" s="14">
        <f t="shared" si="32"/>
        <v>2.8000000000000007</v>
      </c>
      <c r="F511" s="83">
        <v>7.535</v>
      </c>
      <c r="G511" s="88">
        <f t="shared" si="34"/>
        <v>2.0764285714285715</v>
      </c>
      <c r="H511" s="5">
        <f t="shared" si="31"/>
        <v>11.7675</v>
      </c>
      <c r="I511" s="113">
        <v>7.535</v>
      </c>
      <c r="J511" s="113">
        <f t="shared" si="33"/>
        <v>8.8224</v>
      </c>
      <c r="K511" s="7"/>
    </row>
    <row r="512" spans="1:11" s="3" customFormat="1" ht="10.5" customHeight="1">
      <c r="A512" s="77">
        <v>1.6043</v>
      </c>
      <c r="B512" s="102">
        <v>3.186</v>
      </c>
      <c r="C512" s="69">
        <v>0.0101</v>
      </c>
      <c r="D512" s="5">
        <v>1.604</v>
      </c>
      <c r="E512" s="14">
        <f t="shared" si="32"/>
        <v>2.8129</v>
      </c>
      <c r="F512" s="83">
        <v>7.57</v>
      </c>
      <c r="G512" s="88">
        <f t="shared" si="34"/>
        <v>2.0814285714285714</v>
      </c>
      <c r="H512" s="5">
        <f t="shared" si="31"/>
        <v>11.785</v>
      </c>
      <c r="I512" s="113">
        <v>7.57</v>
      </c>
      <c r="J512" s="113">
        <f t="shared" si="33"/>
        <v>8.8448</v>
      </c>
      <c r="K512" s="6"/>
    </row>
    <row r="513" spans="1:11" s="3" customFormat="1" ht="10.5" customHeight="1">
      <c r="A513" s="77">
        <v>1.6085</v>
      </c>
      <c r="B513" s="102">
        <v>3.189</v>
      </c>
      <c r="C513" s="69">
        <v>0.01</v>
      </c>
      <c r="D513" s="5">
        <v>1.609</v>
      </c>
      <c r="E513" s="14">
        <f t="shared" si="32"/>
        <v>2.8255</v>
      </c>
      <c r="F513" s="83">
        <v>7.605</v>
      </c>
      <c r="G513" s="88">
        <f t="shared" si="34"/>
        <v>2.0864285714285717</v>
      </c>
      <c r="H513" s="5">
        <f t="shared" si="31"/>
        <v>11.8025</v>
      </c>
      <c r="I513" s="113">
        <v>7.605</v>
      </c>
      <c r="J513" s="113">
        <f t="shared" si="33"/>
        <v>8.8672</v>
      </c>
      <c r="K513" s="7"/>
    </row>
    <row r="514" spans="1:11" s="3" customFormat="1" ht="10.5" customHeight="1">
      <c r="A514" s="77">
        <v>1.6128</v>
      </c>
      <c r="B514" s="102">
        <v>3.193</v>
      </c>
      <c r="C514" s="69">
        <v>0.0099</v>
      </c>
      <c r="D514" s="5">
        <v>1.613</v>
      </c>
      <c r="E514" s="14">
        <f t="shared" si="32"/>
        <v>2.8384</v>
      </c>
      <c r="F514" s="83">
        <v>7.64</v>
      </c>
      <c r="G514" s="88">
        <f t="shared" si="34"/>
        <v>2.0914285714285716</v>
      </c>
      <c r="H514" s="5">
        <f t="shared" si="31"/>
        <v>11.82</v>
      </c>
      <c r="I514" s="113">
        <v>7.64</v>
      </c>
      <c r="J514" s="113">
        <f t="shared" si="33"/>
        <v>8.8896</v>
      </c>
      <c r="K514" s="7"/>
    </row>
    <row r="515" spans="1:11" s="3" customFormat="1" ht="10.5" customHeight="1">
      <c r="A515" s="77">
        <v>1.617</v>
      </c>
      <c r="B515" s="102">
        <v>3.197</v>
      </c>
      <c r="C515" s="69">
        <v>0.0098</v>
      </c>
      <c r="D515" s="5">
        <v>1.617</v>
      </c>
      <c r="E515" s="14">
        <f t="shared" si="32"/>
        <v>2.851</v>
      </c>
      <c r="F515" s="83">
        <v>7.675</v>
      </c>
      <c r="G515" s="88">
        <f t="shared" si="34"/>
        <v>2.0964285714285715</v>
      </c>
      <c r="H515" s="5">
        <f t="shared" si="31"/>
        <v>11.8375</v>
      </c>
      <c r="I515" s="113">
        <v>7.675</v>
      </c>
      <c r="J515" s="113">
        <f t="shared" si="33"/>
        <v>8.911999999999999</v>
      </c>
      <c r="K515" s="7"/>
    </row>
    <row r="516" spans="1:11" s="3" customFormat="1" ht="10.5" customHeight="1">
      <c r="A516" s="77">
        <v>1.6213</v>
      </c>
      <c r="B516" s="102">
        <v>3.201</v>
      </c>
      <c r="C516" s="69">
        <v>0.0097</v>
      </c>
      <c r="D516" s="5">
        <v>1.621</v>
      </c>
      <c r="E516" s="14">
        <f t="shared" si="32"/>
        <v>2.8639</v>
      </c>
      <c r="F516" s="83">
        <v>7.71</v>
      </c>
      <c r="G516" s="88">
        <f t="shared" si="34"/>
        <v>2.1014285714285714</v>
      </c>
      <c r="H516" s="5">
        <f t="shared" si="31"/>
        <v>11.855</v>
      </c>
      <c r="I516" s="113">
        <v>7.71</v>
      </c>
      <c r="J516" s="113">
        <f t="shared" si="33"/>
        <v>8.9344</v>
      </c>
      <c r="K516" s="6"/>
    </row>
    <row r="517" spans="1:11" s="3" customFormat="1" ht="10.5" customHeight="1">
      <c r="A517" s="77">
        <v>1.6255</v>
      </c>
      <c r="B517" s="102">
        <v>3.205</v>
      </c>
      <c r="C517" s="69">
        <v>0.0096</v>
      </c>
      <c r="D517" s="5">
        <v>1.626</v>
      </c>
      <c r="E517" s="14">
        <f t="shared" si="32"/>
        <v>2.8765</v>
      </c>
      <c r="F517" s="83">
        <v>7.745</v>
      </c>
      <c r="G517" s="88">
        <f t="shared" si="34"/>
        <v>2.1064285714285713</v>
      </c>
      <c r="H517" s="5">
        <f aca="true" t="shared" si="35" ref="H517:H580">IF(F517/2+4&gt;0,F517/2+4,0)+4</f>
        <v>11.8725</v>
      </c>
      <c r="I517" s="113">
        <v>7.745</v>
      </c>
      <c r="J517" s="113">
        <f t="shared" si="33"/>
        <v>8.956800000000001</v>
      </c>
      <c r="K517" s="7"/>
    </row>
    <row r="518" spans="1:11" s="3" customFormat="1" ht="10.5" customHeight="1">
      <c r="A518" s="77">
        <v>1.6298</v>
      </c>
      <c r="B518" s="102">
        <v>3.208</v>
      </c>
      <c r="C518" s="69">
        <v>0.0095</v>
      </c>
      <c r="D518" s="5">
        <v>1.63</v>
      </c>
      <c r="E518" s="14">
        <f t="shared" si="32"/>
        <v>2.8894</v>
      </c>
      <c r="F518" s="83">
        <v>7.78</v>
      </c>
      <c r="G518" s="88">
        <f t="shared" si="34"/>
        <v>2.111428571428571</v>
      </c>
      <c r="H518" s="5">
        <f t="shared" si="35"/>
        <v>11.89</v>
      </c>
      <c r="I518" s="113">
        <v>7.78</v>
      </c>
      <c r="J518" s="113">
        <f t="shared" si="33"/>
        <v>8.9792</v>
      </c>
      <c r="K518" s="7"/>
    </row>
    <row r="519" spans="1:11" s="3" customFormat="1" ht="10.5" customHeight="1">
      <c r="A519" s="77">
        <v>1.634</v>
      </c>
      <c r="B519" s="102">
        <v>3.212</v>
      </c>
      <c r="C519" s="69">
        <v>0.00940000000000001</v>
      </c>
      <c r="D519" s="5">
        <v>1.634</v>
      </c>
      <c r="E519" s="14">
        <f t="shared" si="32"/>
        <v>2.9019999999999992</v>
      </c>
      <c r="F519" s="83">
        <v>7.815</v>
      </c>
      <c r="G519" s="88">
        <f t="shared" si="34"/>
        <v>2.1164285714285715</v>
      </c>
      <c r="H519" s="5">
        <f t="shared" si="35"/>
        <v>11.9075</v>
      </c>
      <c r="I519" s="113">
        <v>7.815</v>
      </c>
      <c r="J519" s="113">
        <f t="shared" si="33"/>
        <v>9.0016</v>
      </c>
      <c r="K519" s="7"/>
    </row>
    <row r="520" spans="1:11" s="3" customFormat="1" ht="10.5" customHeight="1">
      <c r="A520" s="77">
        <v>1.6383</v>
      </c>
      <c r="B520" s="102">
        <v>3.216</v>
      </c>
      <c r="C520" s="69">
        <v>0.00930000000000001</v>
      </c>
      <c r="D520" s="5">
        <v>1.638</v>
      </c>
      <c r="E520" s="14">
        <f t="shared" si="32"/>
        <v>2.9149000000000003</v>
      </c>
      <c r="F520" s="83">
        <v>7.85</v>
      </c>
      <c r="G520" s="88">
        <f t="shared" si="34"/>
        <v>2.1214285714285714</v>
      </c>
      <c r="H520" s="5">
        <f t="shared" si="35"/>
        <v>11.925</v>
      </c>
      <c r="I520" s="113">
        <v>7.85</v>
      </c>
      <c r="J520" s="113">
        <f t="shared" si="33"/>
        <v>9.024000000000001</v>
      </c>
      <c r="K520" s="6"/>
    </row>
    <row r="521" spans="1:11" s="3" customFormat="1" ht="10.5" customHeight="1">
      <c r="A521" s="77">
        <v>1.6425</v>
      </c>
      <c r="B521" s="102">
        <v>3.22</v>
      </c>
      <c r="C521" s="69">
        <v>0.00920000000000001</v>
      </c>
      <c r="D521" s="5">
        <v>1.643</v>
      </c>
      <c r="E521" s="14">
        <f t="shared" si="32"/>
        <v>2.9275</v>
      </c>
      <c r="F521" s="83">
        <v>7.885</v>
      </c>
      <c r="G521" s="88">
        <f t="shared" si="34"/>
        <v>2.1264285714285713</v>
      </c>
      <c r="H521" s="5">
        <f t="shared" si="35"/>
        <v>11.942499999999999</v>
      </c>
      <c r="I521" s="113">
        <v>7.885</v>
      </c>
      <c r="J521" s="113">
        <f t="shared" si="33"/>
        <v>9.0464</v>
      </c>
      <c r="K521" s="7"/>
    </row>
    <row r="522" spans="1:11" s="3" customFormat="1" ht="10.5" customHeight="1">
      <c r="A522" s="77">
        <v>1.6468</v>
      </c>
      <c r="B522" s="102">
        <v>3.224</v>
      </c>
      <c r="C522" s="69">
        <v>0.00910000000000001</v>
      </c>
      <c r="D522" s="5">
        <v>1.647</v>
      </c>
      <c r="E522" s="14">
        <f aca="true" t="shared" si="36" ref="E522:E585">3*A522-2</f>
        <v>2.9404000000000003</v>
      </c>
      <c r="F522" s="83">
        <v>7.92</v>
      </c>
      <c r="G522" s="88">
        <f t="shared" si="34"/>
        <v>2.1314285714285717</v>
      </c>
      <c r="H522" s="5">
        <f t="shared" si="35"/>
        <v>11.96</v>
      </c>
      <c r="I522" s="113">
        <v>7.92</v>
      </c>
      <c r="J522" s="113">
        <f aca="true" t="shared" si="37" ref="J522:J585">IF(F522*(16/25)&gt;0,F522*(16/25),0)+4</f>
        <v>9.0688</v>
      </c>
      <c r="K522" s="7"/>
    </row>
    <row r="523" spans="1:11" s="3" customFormat="1" ht="10.5" customHeight="1">
      <c r="A523" s="77">
        <v>1.651</v>
      </c>
      <c r="B523" s="102">
        <v>3.227</v>
      </c>
      <c r="C523" s="69">
        <v>0.00900000000000001</v>
      </c>
      <c r="D523" s="5">
        <v>1.651</v>
      </c>
      <c r="E523" s="14">
        <f t="shared" si="36"/>
        <v>2.9530000000000003</v>
      </c>
      <c r="F523" s="83">
        <v>7.955</v>
      </c>
      <c r="G523" s="88">
        <f>IF(F523/7+1&gt;0,F523/7+1,0)</f>
        <v>2.1364285714285716</v>
      </c>
      <c r="H523" s="5">
        <f t="shared" si="35"/>
        <v>11.9775</v>
      </c>
      <c r="I523" s="113">
        <v>7.955</v>
      </c>
      <c r="J523" s="113">
        <f t="shared" si="37"/>
        <v>9.0912</v>
      </c>
      <c r="K523" s="7"/>
    </row>
    <row r="524" spans="1:11" s="3" customFormat="1" ht="10.5" customHeight="1">
      <c r="A524" s="77">
        <v>1.6553</v>
      </c>
      <c r="B524" s="102">
        <v>3.231</v>
      </c>
      <c r="C524" s="69">
        <v>0.00890000000000001</v>
      </c>
      <c r="D524" s="5">
        <v>1.655</v>
      </c>
      <c r="E524" s="14">
        <f t="shared" si="36"/>
        <v>2.9658999999999995</v>
      </c>
      <c r="F524" s="83">
        <v>7.99</v>
      </c>
      <c r="G524" s="88">
        <f aca="true" t="shared" si="38" ref="G524:G587">IF(F524/7+1&gt;0,F524/7+1,0)</f>
        <v>2.1414285714285715</v>
      </c>
      <c r="H524" s="5">
        <f t="shared" si="35"/>
        <v>11.995000000000001</v>
      </c>
      <c r="I524" s="113">
        <v>7.99</v>
      </c>
      <c r="J524" s="113">
        <f t="shared" si="37"/>
        <v>9.1136</v>
      </c>
      <c r="K524" s="6"/>
    </row>
    <row r="525" spans="1:11" s="3" customFormat="1" ht="10.5" customHeight="1">
      <c r="A525" s="77">
        <v>1.6595</v>
      </c>
      <c r="B525" s="102">
        <v>3.235</v>
      </c>
      <c r="C525" s="69">
        <v>0.00880000000000001</v>
      </c>
      <c r="D525" s="5">
        <v>1.66</v>
      </c>
      <c r="E525" s="14">
        <f t="shared" si="36"/>
        <v>2.9785000000000004</v>
      </c>
      <c r="F525" s="83">
        <v>8.025</v>
      </c>
      <c r="G525" s="88">
        <f t="shared" si="38"/>
        <v>2.1464285714285714</v>
      </c>
      <c r="H525" s="5">
        <f t="shared" si="35"/>
        <v>12.0125</v>
      </c>
      <c r="I525" s="113">
        <v>8.025</v>
      </c>
      <c r="J525" s="113">
        <f t="shared" si="37"/>
        <v>9.136</v>
      </c>
      <c r="K525" s="7"/>
    </row>
    <row r="526" spans="1:11" s="3" customFormat="1" ht="10.5" customHeight="1">
      <c r="A526" s="77">
        <v>1.6638</v>
      </c>
      <c r="B526" s="102">
        <v>3.238</v>
      </c>
      <c r="C526" s="69">
        <v>0.00870000000000001</v>
      </c>
      <c r="D526" s="5">
        <v>1.664</v>
      </c>
      <c r="E526" s="14">
        <f t="shared" si="36"/>
        <v>2.9913999999999996</v>
      </c>
      <c r="F526" s="83">
        <v>8.06</v>
      </c>
      <c r="G526" s="88">
        <f t="shared" si="38"/>
        <v>2.1514285714285712</v>
      </c>
      <c r="H526" s="5">
        <f t="shared" si="35"/>
        <v>12.030000000000001</v>
      </c>
      <c r="I526" s="113">
        <v>8.06</v>
      </c>
      <c r="J526" s="113">
        <f t="shared" si="37"/>
        <v>9.1584</v>
      </c>
      <c r="K526" s="7"/>
    </row>
    <row r="527" spans="1:11" s="3" customFormat="1" ht="10.5" customHeight="1">
      <c r="A527" s="77">
        <v>1.668</v>
      </c>
      <c r="B527" s="102">
        <v>3.242</v>
      </c>
      <c r="C527" s="69">
        <v>0.00860000000000001</v>
      </c>
      <c r="D527" s="5">
        <v>1.668</v>
      </c>
      <c r="E527" s="14">
        <f t="shared" si="36"/>
        <v>3.0039999999999996</v>
      </c>
      <c r="F527" s="83">
        <v>8.095</v>
      </c>
      <c r="G527" s="88">
        <f t="shared" si="38"/>
        <v>2.1564285714285716</v>
      </c>
      <c r="H527" s="5">
        <f t="shared" si="35"/>
        <v>12.0475</v>
      </c>
      <c r="I527" s="113">
        <v>8.095</v>
      </c>
      <c r="J527" s="113">
        <f t="shared" si="37"/>
        <v>9.180800000000001</v>
      </c>
      <c r="K527" s="7"/>
    </row>
    <row r="528" spans="1:11" s="3" customFormat="1" ht="10.5" customHeight="1">
      <c r="A528" s="77">
        <v>1.6723</v>
      </c>
      <c r="B528" s="102">
        <v>3.246</v>
      </c>
      <c r="C528" s="69">
        <v>0.00850000000000001</v>
      </c>
      <c r="D528" s="5">
        <v>1.672</v>
      </c>
      <c r="E528" s="14">
        <f t="shared" si="36"/>
        <v>3.0168999999999997</v>
      </c>
      <c r="F528" s="83">
        <v>8.15</v>
      </c>
      <c r="G528" s="88">
        <f t="shared" si="38"/>
        <v>2.1642857142857146</v>
      </c>
      <c r="H528" s="5">
        <f t="shared" si="35"/>
        <v>12.075</v>
      </c>
      <c r="I528" s="113">
        <v>8.15</v>
      </c>
      <c r="J528" s="113">
        <f t="shared" si="37"/>
        <v>9.216000000000001</v>
      </c>
      <c r="K528" s="6"/>
    </row>
    <row r="529" spans="1:11" s="3" customFormat="1" ht="10.5" customHeight="1">
      <c r="A529" s="77">
        <v>1.6765</v>
      </c>
      <c r="B529" s="102">
        <v>3.25</v>
      </c>
      <c r="C529" s="69">
        <v>0.00840000000000001</v>
      </c>
      <c r="D529" s="5">
        <v>1.677</v>
      </c>
      <c r="E529" s="14">
        <f t="shared" si="36"/>
        <v>3.0295000000000005</v>
      </c>
      <c r="F529" s="83">
        <v>8.1913</v>
      </c>
      <c r="G529" s="88">
        <f t="shared" si="38"/>
        <v>2.170185714285714</v>
      </c>
      <c r="H529" s="5">
        <f t="shared" si="35"/>
        <v>12.09565</v>
      </c>
      <c r="I529" s="113">
        <v>8.1913</v>
      </c>
      <c r="J529" s="113">
        <f t="shared" si="37"/>
        <v>9.242432</v>
      </c>
      <c r="K529" s="7"/>
    </row>
    <row r="530" spans="1:11" s="3" customFormat="1" ht="10.5" customHeight="1">
      <c r="A530" s="77">
        <v>1.6808</v>
      </c>
      <c r="B530" s="102">
        <v>3.253</v>
      </c>
      <c r="C530" s="69">
        <v>0.00830000000000001</v>
      </c>
      <c r="D530" s="5">
        <v>1.681</v>
      </c>
      <c r="E530" s="14">
        <f t="shared" si="36"/>
        <v>3.0424000000000007</v>
      </c>
      <c r="F530" s="83">
        <v>8.2326</v>
      </c>
      <c r="G530" s="88">
        <f t="shared" si="38"/>
        <v>2.176085714285714</v>
      </c>
      <c r="H530" s="5">
        <f t="shared" si="35"/>
        <v>12.116299999999999</v>
      </c>
      <c r="I530" s="113">
        <v>8.2326</v>
      </c>
      <c r="J530" s="113">
        <f t="shared" si="37"/>
        <v>9.268864</v>
      </c>
      <c r="K530" s="7"/>
    </row>
    <row r="531" spans="1:11" s="3" customFormat="1" ht="10.5" customHeight="1">
      <c r="A531" s="77">
        <v>1.685</v>
      </c>
      <c r="B531" s="102">
        <v>3.257</v>
      </c>
      <c r="C531" s="69">
        <v>0.00820000000000001</v>
      </c>
      <c r="D531" s="5">
        <v>1.685</v>
      </c>
      <c r="E531" s="14">
        <f t="shared" si="36"/>
        <v>3.0549999999999997</v>
      </c>
      <c r="F531" s="83">
        <v>8.2739</v>
      </c>
      <c r="G531" s="88">
        <f t="shared" si="38"/>
        <v>2.181985714285714</v>
      </c>
      <c r="H531" s="5">
        <f t="shared" si="35"/>
        <v>12.136949999999999</v>
      </c>
      <c r="I531" s="113">
        <v>8.2739</v>
      </c>
      <c r="J531" s="113">
        <f t="shared" si="37"/>
        <v>9.295296</v>
      </c>
      <c r="K531" s="7"/>
    </row>
    <row r="532" spans="1:11" s="3" customFormat="1" ht="10.5" customHeight="1">
      <c r="A532" s="77">
        <v>1.6893</v>
      </c>
      <c r="B532" s="102">
        <v>3.26</v>
      </c>
      <c r="C532" s="69">
        <v>0.00810000000000001</v>
      </c>
      <c r="D532" s="5">
        <v>1.689</v>
      </c>
      <c r="E532" s="14">
        <f t="shared" si="36"/>
        <v>3.0679</v>
      </c>
      <c r="F532" s="83">
        <v>8.3152</v>
      </c>
      <c r="G532" s="88">
        <f t="shared" si="38"/>
        <v>2.1878857142857147</v>
      </c>
      <c r="H532" s="5">
        <f t="shared" si="35"/>
        <v>12.1576</v>
      </c>
      <c r="I532" s="113">
        <v>8.3152</v>
      </c>
      <c r="J532" s="113">
        <f t="shared" si="37"/>
        <v>9.321728</v>
      </c>
      <c r="K532" s="6"/>
    </row>
    <row r="533" spans="1:11" s="3" customFormat="1" ht="10.5" customHeight="1">
      <c r="A533" s="77">
        <v>1.6935</v>
      </c>
      <c r="B533" s="102">
        <v>3.264</v>
      </c>
      <c r="C533" s="69">
        <v>0.00800000000000001</v>
      </c>
      <c r="D533" s="5">
        <v>1.694</v>
      </c>
      <c r="E533" s="14">
        <f t="shared" si="36"/>
        <v>3.0805</v>
      </c>
      <c r="F533" s="83">
        <v>8.3565</v>
      </c>
      <c r="G533" s="88">
        <f t="shared" si="38"/>
        <v>2.1937857142857142</v>
      </c>
      <c r="H533" s="5">
        <f t="shared" si="35"/>
        <v>12.17825</v>
      </c>
      <c r="I533" s="113">
        <v>8.3565</v>
      </c>
      <c r="J533" s="113">
        <f t="shared" si="37"/>
        <v>9.34816</v>
      </c>
      <c r="K533" s="7"/>
    </row>
    <row r="534" spans="1:11" s="3" customFormat="1" ht="10.5" customHeight="1">
      <c r="A534" s="77">
        <v>1.6978</v>
      </c>
      <c r="B534" s="102">
        <v>3.268</v>
      </c>
      <c r="C534" s="69">
        <v>0.00790000000000001</v>
      </c>
      <c r="D534" s="5">
        <v>1.698</v>
      </c>
      <c r="E534" s="14">
        <f t="shared" si="36"/>
        <v>3.0934</v>
      </c>
      <c r="F534" s="83">
        <v>8.3978</v>
      </c>
      <c r="G534" s="88">
        <f t="shared" si="38"/>
        <v>2.1996857142857142</v>
      </c>
      <c r="H534" s="5">
        <f t="shared" si="35"/>
        <v>12.1989</v>
      </c>
      <c r="I534" s="113">
        <v>8.3978</v>
      </c>
      <c r="J534" s="113">
        <f t="shared" si="37"/>
        <v>9.374592</v>
      </c>
      <c r="K534" s="7"/>
    </row>
    <row r="535" spans="1:11" s="3" customFormat="1" ht="10.5" customHeight="1">
      <c r="A535" s="77">
        <v>1.702</v>
      </c>
      <c r="B535" s="102">
        <v>3.271</v>
      </c>
      <c r="C535" s="69">
        <v>0.00780000000000002</v>
      </c>
      <c r="D535" s="5">
        <v>1.702</v>
      </c>
      <c r="E535" s="14">
        <f t="shared" si="36"/>
        <v>3.106</v>
      </c>
      <c r="F535" s="83">
        <v>8.4391</v>
      </c>
      <c r="G535" s="88">
        <f t="shared" si="38"/>
        <v>2.2055857142857143</v>
      </c>
      <c r="H535" s="5">
        <f t="shared" si="35"/>
        <v>12.21955</v>
      </c>
      <c r="I535" s="113">
        <v>8.4391</v>
      </c>
      <c r="J535" s="113">
        <f t="shared" si="37"/>
        <v>9.401024</v>
      </c>
      <c r="K535" s="7"/>
    </row>
    <row r="536" spans="1:11" s="3" customFormat="1" ht="10.5" customHeight="1">
      <c r="A536" s="77">
        <v>1.7093</v>
      </c>
      <c r="B536" s="102">
        <v>3.278</v>
      </c>
      <c r="C536" s="69">
        <v>0.00770000000000002</v>
      </c>
      <c r="D536" s="5">
        <v>1.709</v>
      </c>
      <c r="E536" s="14">
        <f t="shared" si="36"/>
        <v>3.1279000000000003</v>
      </c>
      <c r="F536" s="83">
        <v>8.4804</v>
      </c>
      <c r="G536" s="88">
        <f t="shared" si="38"/>
        <v>2.2114857142857143</v>
      </c>
      <c r="H536" s="5">
        <f t="shared" si="35"/>
        <v>12.2402</v>
      </c>
      <c r="I536" s="113">
        <v>8.4804</v>
      </c>
      <c r="J536" s="113">
        <f t="shared" si="37"/>
        <v>9.427456</v>
      </c>
      <c r="K536" s="6"/>
    </row>
    <row r="537" spans="1:11" s="3" customFormat="1" ht="10.5" customHeight="1">
      <c r="A537" s="77">
        <v>1.7165</v>
      </c>
      <c r="B537" s="102">
        <v>3.284</v>
      </c>
      <c r="C537" s="69">
        <v>0.00760000000000002</v>
      </c>
      <c r="D537" s="5">
        <v>1.717</v>
      </c>
      <c r="E537" s="14">
        <f t="shared" si="36"/>
        <v>3.1494999999999997</v>
      </c>
      <c r="F537" s="83">
        <v>8.5217</v>
      </c>
      <c r="G537" s="88">
        <f t="shared" si="38"/>
        <v>2.2173857142857143</v>
      </c>
      <c r="H537" s="5">
        <f t="shared" si="35"/>
        <v>12.26085</v>
      </c>
      <c r="I537" s="113">
        <v>8.5217</v>
      </c>
      <c r="J537" s="113">
        <f t="shared" si="37"/>
        <v>9.453888</v>
      </c>
      <c r="K537" s="7"/>
    </row>
    <row r="538" spans="1:11" s="3" customFormat="1" ht="10.5" customHeight="1">
      <c r="A538" s="77">
        <v>1.7238</v>
      </c>
      <c r="B538" s="102">
        <v>3.29</v>
      </c>
      <c r="C538" s="69">
        <v>0.00750000000000002</v>
      </c>
      <c r="D538" s="5">
        <v>1.724</v>
      </c>
      <c r="E538" s="14">
        <f t="shared" si="36"/>
        <v>3.1714</v>
      </c>
      <c r="F538" s="83">
        <v>8.563</v>
      </c>
      <c r="G538" s="88">
        <f t="shared" si="38"/>
        <v>2.2232857142857143</v>
      </c>
      <c r="H538" s="5">
        <f t="shared" si="35"/>
        <v>12.281500000000001</v>
      </c>
      <c r="I538" s="113">
        <v>8.563</v>
      </c>
      <c r="J538" s="113">
        <f t="shared" si="37"/>
        <v>9.48032</v>
      </c>
      <c r="K538" s="7"/>
    </row>
    <row r="539" spans="1:11" s="3" customFormat="1" ht="10.5" customHeight="1">
      <c r="A539" s="77">
        <v>1.731</v>
      </c>
      <c r="B539" s="102">
        <v>3.296</v>
      </c>
      <c r="C539" s="69">
        <v>0.00740000000000002</v>
      </c>
      <c r="D539" s="5">
        <v>1.731</v>
      </c>
      <c r="E539" s="14">
        <f t="shared" si="36"/>
        <v>3.1930000000000005</v>
      </c>
      <c r="F539" s="83">
        <v>8.6043</v>
      </c>
      <c r="G539" s="88">
        <f t="shared" si="38"/>
        <v>2.2291857142857143</v>
      </c>
      <c r="H539" s="5">
        <f t="shared" si="35"/>
        <v>12.302150000000001</v>
      </c>
      <c r="I539" s="113">
        <v>8.6043</v>
      </c>
      <c r="J539" s="113">
        <f t="shared" si="37"/>
        <v>9.506752</v>
      </c>
      <c r="K539" s="7"/>
    </row>
    <row r="540" spans="1:11" s="3" customFormat="1" ht="10.5" customHeight="1">
      <c r="A540" s="77">
        <v>1.7383</v>
      </c>
      <c r="B540" s="102">
        <v>3.302</v>
      </c>
      <c r="C540" s="69">
        <v>0.00730000000000002</v>
      </c>
      <c r="D540" s="5">
        <v>1.738</v>
      </c>
      <c r="E540" s="14">
        <f t="shared" si="36"/>
        <v>3.2149</v>
      </c>
      <c r="F540" s="83">
        <v>8.6456</v>
      </c>
      <c r="G540" s="88">
        <f t="shared" si="38"/>
        <v>2.2350857142857143</v>
      </c>
      <c r="H540" s="5">
        <f t="shared" si="35"/>
        <v>12.3228</v>
      </c>
      <c r="I540" s="113">
        <v>8.6456</v>
      </c>
      <c r="J540" s="113">
        <f t="shared" si="37"/>
        <v>9.533184</v>
      </c>
      <c r="K540" s="6"/>
    </row>
    <row r="541" spans="1:11" s="3" customFormat="1" ht="10.5" customHeight="1">
      <c r="A541" s="77">
        <v>1.7455</v>
      </c>
      <c r="B541" s="102">
        <v>3.308</v>
      </c>
      <c r="C541" s="69">
        <v>0.00720000000000002</v>
      </c>
      <c r="D541" s="5">
        <v>1.746</v>
      </c>
      <c r="E541" s="14">
        <f t="shared" si="36"/>
        <v>3.2365000000000004</v>
      </c>
      <c r="F541" s="83">
        <v>8.6869</v>
      </c>
      <c r="G541" s="88">
        <f t="shared" si="38"/>
        <v>2.2409857142857144</v>
      </c>
      <c r="H541" s="5">
        <f t="shared" si="35"/>
        <v>12.34345</v>
      </c>
      <c r="I541" s="113">
        <v>8.6869</v>
      </c>
      <c r="J541" s="113">
        <f t="shared" si="37"/>
        <v>9.559616</v>
      </c>
      <c r="K541" s="7"/>
    </row>
    <row r="542" spans="1:11" s="3" customFormat="1" ht="10.5" customHeight="1">
      <c r="A542" s="77">
        <v>1.7528</v>
      </c>
      <c r="B542" s="102">
        <v>3.314</v>
      </c>
      <c r="C542" s="69">
        <v>0.00710000000000002</v>
      </c>
      <c r="D542" s="5">
        <v>1.753</v>
      </c>
      <c r="E542" s="14">
        <f t="shared" si="36"/>
        <v>3.2584</v>
      </c>
      <c r="F542" s="83">
        <v>8.7282</v>
      </c>
      <c r="G542" s="88">
        <f t="shared" si="38"/>
        <v>2.246885714285714</v>
      </c>
      <c r="H542" s="5">
        <f t="shared" si="35"/>
        <v>12.3641</v>
      </c>
      <c r="I542" s="113">
        <v>8.7282</v>
      </c>
      <c r="J542" s="113">
        <f t="shared" si="37"/>
        <v>9.586048</v>
      </c>
      <c r="K542" s="7"/>
    </row>
    <row r="543" spans="1:11" s="3" customFormat="1" ht="10.5" customHeight="1">
      <c r="A543" s="77">
        <v>1.76</v>
      </c>
      <c r="B543" s="102">
        <v>3.32</v>
      </c>
      <c r="C543" s="69">
        <v>0.00700000000000002</v>
      </c>
      <c r="D543" s="5">
        <v>1.76</v>
      </c>
      <c r="E543" s="14">
        <f t="shared" si="36"/>
        <v>3.2800000000000002</v>
      </c>
      <c r="F543" s="83">
        <v>8.7695</v>
      </c>
      <c r="G543" s="88">
        <f t="shared" si="38"/>
        <v>2.2527857142857144</v>
      </c>
      <c r="H543" s="5">
        <f t="shared" si="35"/>
        <v>12.38475</v>
      </c>
      <c r="I543" s="113">
        <v>8.7695</v>
      </c>
      <c r="J543" s="113">
        <f t="shared" si="37"/>
        <v>9.612480000000001</v>
      </c>
      <c r="K543" s="7"/>
    </row>
    <row r="544" spans="1:11" s="3" customFormat="1" ht="10.5" customHeight="1">
      <c r="A544" s="77">
        <v>1.7673</v>
      </c>
      <c r="B544" s="102">
        <v>3.326</v>
      </c>
      <c r="C544" s="69">
        <v>0.00690000000000002</v>
      </c>
      <c r="D544" s="5">
        <v>1.767</v>
      </c>
      <c r="E544" s="14">
        <f t="shared" si="36"/>
        <v>3.3019</v>
      </c>
      <c r="F544" s="83">
        <v>8.8108</v>
      </c>
      <c r="G544" s="88">
        <f t="shared" si="38"/>
        <v>2.2586857142857144</v>
      </c>
      <c r="H544" s="5">
        <f t="shared" si="35"/>
        <v>12.4054</v>
      </c>
      <c r="I544" s="113">
        <v>8.8108</v>
      </c>
      <c r="J544" s="113">
        <f t="shared" si="37"/>
        <v>9.638912000000001</v>
      </c>
      <c r="K544" s="6"/>
    </row>
    <row r="545" spans="1:11" s="3" customFormat="1" ht="10.5" customHeight="1">
      <c r="A545" s="77">
        <v>1.7745</v>
      </c>
      <c r="B545" s="102">
        <v>3.332</v>
      </c>
      <c r="C545" s="69">
        <v>0.00680000000000002</v>
      </c>
      <c r="D545" s="5">
        <v>1.775</v>
      </c>
      <c r="E545" s="14">
        <f t="shared" si="36"/>
        <v>3.3235</v>
      </c>
      <c r="F545" s="83">
        <v>8.85209999999999</v>
      </c>
      <c r="G545" s="88">
        <f t="shared" si="38"/>
        <v>2.2645857142857126</v>
      </c>
      <c r="H545" s="5">
        <f t="shared" si="35"/>
        <v>12.426049999999995</v>
      </c>
      <c r="I545" s="113">
        <v>8.8521</v>
      </c>
      <c r="J545" s="113">
        <f t="shared" si="37"/>
        <v>9.665343999999994</v>
      </c>
      <c r="K545" s="7"/>
    </row>
    <row r="546" spans="1:11" s="3" customFormat="1" ht="10.5" customHeight="1">
      <c r="A546" s="77">
        <v>1.7818</v>
      </c>
      <c r="B546" s="102">
        <v>3.338</v>
      </c>
      <c r="C546" s="69">
        <v>0.00670000000000002</v>
      </c>
      <c r="D546" s="5">
        <v>1.782</v>
      </c>
      <c r="E546" s="14">
        <f t="shared" si="36"/>
        <v>3.3453999999999997</v>
      </c>
      <c r="F546" s="83">
        <v>8.89339999999999</v>
      </c>
      <c r="G546" s="88">
        <f t="shared" si="38"/>
        <v>2.270485714285713</v>
      </c>
      <c r="H546" s="5">
        <f t="shared" si="35"/>
        <v>12.446699999999996</v>
      </c>
      <c r="I546" s="113">
        <v>8.8934</v>
      </c>
      <c r="J546" s="113">
        <f t="shared" si="37"/>
        <v>9.691775999999994</v>
      </c>
      <c r="K546" s="7"/>
    </row>
    <row r="547" spans="1:11" s="3" customFormat="1" ht="10.5" customHeight="1">
      <c r="A547" s="77">
        <v>1.789</v>
      </c>
      <c r="B547" s="102">
        <v>3.344</v>
      </c>
      <c r="C547" s="69">
        <v>0.00660000000000002</v>
      </c>
      <c r="D547" s="5">
        <v>1.789</v>
      </c>
      <c r="E547" s="14">
        <f t="shared" si="36"/>
        <v>3.367</v>
      </c>
      <c r="F547" s="83">
        <v>8.93469999999999</v>
      </c>
      <c r="G547" s="88">
        <f t="shared" si="38"/>
        <v>2.2763857142857127</v>
      </c>
      <c r="H547" s="5">
        <f t="shared" si="35"/>
        <v>12.467349999999996</v>
      </c>
      <c r="I547" s="113">
        <v>8.9347</v>
      </c>
      <c r="J547" s="113">
        <f t="shared" si="37"/>
        <v>9.718207999999994</v>
      </c>
      <c r="K547" s="7"/>
    </row>
    <row r="548" spans="1:11" s="3" customFormat="1" ht="10.5" customHeight="1">
      <c r="A548" s="77">
        <v>1.7963</v>
      </c>
      <c r="B548" s="102">
        <v>3.35</v>
      </c>
      <c r="C548" s="69">
        <v>0.00650000000000002</v>
      </c>
      <c r="D548" s="5">
        <v>1.796</v>
      </c>
      <c r="E548" s="14">
        <f t="shared" si="36"/>
        <v>3.3888999999999996</v>
      </c>
      <c r="F548" s="83">
        <v>8.97599999999999</v>
      </c>
      <c r="G548" s="88">
        <f t="shared" si="38"/>
        <v>2.282285714285713</v>
      </c>
      <c r="H548" s="5">
        <f t="shared" si="35"/>
        <v>12.487999999999996</v>
      </c>
      <c r="I548" s="113">
        <v>8.976</v>
      </c>
      <c r="J548" s="113">
        <f t="shared" si="37"/>
        <v>9.744639999999993</v>
      </c>
      <c r="K548" s="6"/>
    </row>
    <row r="549" spans="1:11" s="3" customFormat="1" ht="10.5" customHeight="1">
      <c r="A549" s="77">
        <v>1.8035</v>
      </c>
      <c r="B549" s="102">
        <v>3.355</v>
      </c>
      <c r="C549" s="69">
        <v>0.00640000000000002</v>
      </c>
      <c r="D549" s="5">
        <v>1.804</v>
      </c>
      <c r="E549" s="14">
        <f t="shared" si="36"/>
        <v>3.4105000000000008</v>
      </c>
      <c r="F549" s="83">
        <v>9.01729999999999</v>
      </c>
      <c r="G549" s="88">
        <f t="shared" si="38"/>
        <v>2.2881857142857127</v>
      </c>
      <c r="H549" s="5">
        <f t="shared" si="35"/>
        <v>12.508649999999996</v>
      </c>
      <c r="I549" s="113">
        <v>9.0173</v>
      </c>
      <c r="J549" s="113">
        <f t="shared" si="37"/>
        <v>9.771071999999993</v>
      </c>
      <c r="K549" s="7"/>
    </row>
    <row r="550" spans="1:11" s="3" customFormat="1" ht="10.5" customHeight="1">
      <c r="A550" s="77">
        <v>1.8108</v>
      </c>
      <c r="B550" s="102">
        <v>3.361</v>
      </c>
      <c r="C550" s="69">
        <v>0.00630000000000002</v>
      </c>
      <c r="D550" s="5">
        <v>1.811</v>
      </c>
      <c r="E550" s="14">
        <f t="shared" si="36"/>
        <v>3.4323999999999995</v>
      </c>
      <c r="F550" s="83">
        <v>9.05859999999999</v>
      </c>
      <c r="G550" s="88">
        <f t="shared" si="38"/>
        <v>2.2940857142857127</v>
      </c>
      <c r="H550" s="5">
        <f t="shared" si="35"/>
        <v>12.529299999999996</v>
      </c>
      <c r="I550" s="113">
        <v>9.0586</v>
      </c>
      <c r="J550" s="113">
        <f t="shared" si="37"/>
        <v>9.797503999999993</v>
      </c>
      <c r="K550" s="7"/>
    </row>
    <row r="551" spans="1:11" s="3" customFormat="1" ht="10.5" customHeight="1">
      <c r="A551" s="77">
        <v>1.818</v>
      </c>
      <c r="B551" s="102">
        <v>3.367</v>
      </c>
      <c r="C551" s="69">
        <v>0.00620000000000002</v>
      </c>
      <c r="D551" s="5">
        <v>1.818</v>
      </c>
      <c r="E551" s="14">
        <f t="shared" si="36"/>
        <v>3.4540000000000006</v>
      </c>
      <c r="F551" s="83">
        <v>9.1</v>
      </c>
      <c r="G551" s="88">
        <f t="shared" si="38"/>
        <v>2.3</v>
      </c>
      <c r="H551" s="5">
        <f t="shared" si="35"/>
        <v>12.55</v>
      </c>
      <c r="I551" s="113">
        <v>9.1</v>
      </c>
      <c r="J551" s="113">
        <f t="shared" si="37"/>
        <v>9.824</v>
      </c>
      <c r="K551" s="7"/>
    </row>
    <row r="552" spans="1:11" s="3" customFormat="1" ht="10.5" customHeight="1">
      <c r="A552" s="77">
        <v>1.8253</v>
      </c>
      <c r="B552" s="102">
        <v>3.373</v>
      </c>
      <c r="C552" s="69">
        <v>0.00610000000000003</v>
      </c>
      <c r="D552" s="5">
        <v>1.825</v>
      </c>
      <c r="E552" s="14">
        <f t="shared" si="36"/>
        <v>3.4758999999999993</v>
      </c>
      <c r="F552" s="83">
        <v>9.1475</v>
      </c>
      <c r="G552" s="88">
        <f t="shared" si="38"/>
        <v>2.3067857142857147</v>
      </c>
      <c r="H552" s="5">
        <f t="shared" si="35"/>
        <v>12.57375</v>
      </c>
      <c r="I552" s="113">
        <v>9.1475</v>
      </c>
      <c r="J552" s="113">
        <f t="shared" si="37"/>
        <v>9.854400000000002</v>
      </c>
      <c r="K552" s="6"/>
    </row>
    <row r="553" spans="1:11" s="3" customFormat="1" ht="10.5" customHeight="1">
      <c r="A553" s="77">
        <v>1.8325</v>
      </c>
      <c r="B553" s="102">
        <v>3.379</v>
      </c>
      <c r="C553" s="69">
        <v>0.00600000000000003</v>
      </c>
      <c r="D553" s="5">
        <v>1.833</v>
      </c>
      <c r="E553" s="14">
        <f t="shared" si="36"/>
        <v>3.4975000000000005</v>
      </c>
      <c r="F553" s="83">
        <v>9.195</v>
      </c>
      <c r="G553" s="88">
        <f t="shared" si="38"/>
        <v>2.3135714285714286</v>
      </c>
      <c r="H553" s="5">
        <f t="shared" si="35"/>
        <v>12.5975</v>
      </c>
      <c r="I553" s="113">
        <v>9.195</v>
      </c>
      <c r="J553" s="113">
        <f t="shared" si="37"/>
        <v>9.8848</v>
      </c>
      <c r="K553" s="7"/>
    </row>
    <row r="554" spans="1:11" s="3" customFormat="1" ht="10.5" customHeight="1">
      <c r="A554" s="77">
        <v>1.8398</v>
      </c>
      <c r="B554" s="102">
        <v>3.384</v>
      </c>
      <c r="C554" s="69">
        <v>0.00590000000000003</v>
      </c>
      <c r="D554" s="5">
        <v>1.84</v>
      </c>
      <c r="E554" s="14">
        <f t="shared" si="36"/>
        <v>3.5194</v>
      </c>
      <c r="F554" s="83">
        <v>9.2425</v>
      </c>
      <c r="G554" s="88">
        <f t="shared" si="38"/>
        <v>2.3203571428571426</v>
      </c>
      <c r="H554" s="5">
        <f t="shared" si="35"/>
        <v>12.62125</v>
      </c>
      <c r="I554" s="113">
        <v>9.2425</v>
      </c>
      <c r="J554" s="113">
        <f t="shared" si="37"/>
        <v>9.915199999999999</v>
      </c>
      <c r="K554" s="7"/>
    </row>
    <row r="555" spans="1:11" s="3" customFormat="1" ht="10.5" customHeight="1">
      <c r="A555" s="77">
        <v>1.847</v>
      </c>
      <c r="B555" s="102">
        <v>3.39</v>
      </c>
      <c r="C555" s="69">
        <v>0.00580000000000003</v>
      </c>
      <c r="D555" s="5">
        <v>1.847</v>
      </c>
      <c r="E555" s="14">
        <f t="shared" si="36"/>
        <v>3.5410000000000004</v>
      </c>
      <c r="F555" s="83">
        <v>9.29</v>
      </c>
      <c r="G555" s="88">
        <f t="shared" si="38"/>
        <v>2.327142857142857</v>
      </c>
      <c r="H555" s="5">
        <f t="shared" si="35"/>
        <v>12.645</v>
      </c>
      <c r="I555" s="113">
        <v>9.29</v>
      </c>
      <c r="J555" s="113">
        <f t="shared" si="37"/>
        <v>9.945599999999999</v>
      </c>
      <c r="K555" s="7"/>
    </row>
    <row r="556" spans="1:11" s="3" customFormat="1" ht="10.5" customHeight="1">
      <c r="A556" s="77">
        <v>1.8543</v>
      </c>
      <c r="B556" s="102">
        <v>3.396</v>
      </c>
      <c r="C556" s="69">
        <v>0.00570000000000003</v>
      </c>
      <c r="D556" s="5">
        <v>1.854</v>
      </c>
      <c r="E556" s="14">
        <f t="shared" si="36"/>
        <v>3.5629</v>
      </c>
      <c r="F556" s="83">
        <v>9.33750000000001</v>
      </c>
      <c r="G556" s="88">
        <f t="shared" si="38"/>
        <v>2.3339285714285727</v>
      </c>
      <c r="H556" s="5">
        <f t="shared" si="35"/>
        <v>12.668750000000005</v>
      </c>
      <c r="I556" s="113">
        <v>9.3375</v>
      </c>
      <c r="J556" s="113">
        <f t="shared" si="37"/>
        <v>9.976000000000006</v>
      </c>
      <c r="K556" s="6"/>
    </row>
    <row r="557" spans="1:11" s="3" customFormat="1" ht="10.5" customHeight="1">
      <c r="A557" s="77">
        <v>1.8615</v>
      </c>
      <c r="B557" s="102">
        <v>3.401</v>
      </c>
      <c r="C557" s="69">
        <v>0.00560000000000003</v>
      </c>
      <c r="D557" s="5">
        <v>1.862</v>
      </c>
      <c r="E557" s="14">
        <f t="shared" si="36"/>
        <v>3.5845000000000002</v>
      </c>
      <c r="F557" s="83">
        <v>9.38500000000001</v>
      </c>
      <c r="G557" s="88">
        <f t="shared" si="38"/>
        <v>2.340714285714287</v>
      </c>
      <c r="H557" s="5">
        <f t="shared" si="35"/>
        <v>12.692500000000006</v>
      </c>
      <c r="I557" s="113">
        <v>9.385</v>
      </c>
      <c r="J557" s="113">
        <f t="shared" si="37"/>
        <v>10.006400000000006</v>
      </c>
      <c r="K557" s="7"/>
    </row>
    <row r="558" spans="1:11" s="3" customFormat="1" ht="10.5" customHeight="1">
      <c r="A558" s="77">
        <v>1.8688</v>
      </c>
      <c r="B558" s="102">
        <v>3.407</v>
      </c>
      <c r="C558" s="69">
        <v>0.00550000000000003</v>
      </c>
      <c r="D558" s="5">
        <v>1.869</v>
      </c>
      <c r="E558" s="14">
        <f t="shared" si="36"/>
        <v>3.6064</v>
      </c>
      <c r="F558" s="83">
        <v>9.43250000000001</v>
      </c>
      <c r="G558" s="88">
        <f t="shared" si="38"/>
        <v>2.3475000000000015</v>
      </c>
      <c r="H558" s="5">
        <f t="shared" si="35"/>
        <v>12.716250000000006</v>
      </c>
      <c r="I558" s="113">
        <v>9.4325</v>
      </c>
      <c r="J558" s="113">
        <f t="shared" si="37"/>
        <v>10.036800000000007</v>
      </c>
      <c r="K558" s="7"/>
    </row>
    <row r="559" spans="1:11" s="3" customFormat="1" ht="10.5" customHeight="1">
      <c r="A559" s="77">
        <v>1.876</v>
      </c>
      <c r="B559" s="102">
        <v>3.413</v>
      </c>
      <c r="C559" s="69">
        <v>0.00540000000000003</v>
      </c>
      <c r="D559" s="5">
        <v>1.876</v>
      </c>
      <c r="E559" s="14">
        <f t="shared" si="36"/>
        <v>3.628</v>
      </c>
      <c r="F559" s="83">
        <v>9.48000000000001</v>
      </c>
      <c r="G559" s="88">
        <f t="shared" si="38"/>
        <v>2.354285714285716</v>
      </c>
      <c r="H559" s="5">
        <f t="shared" si="35"/>
        <v>12.740000000000006</v>
      </c>
      <c r="I559" s="113">
        <v>9.48</v>
      </c>
      <c r="J559" s="113">
        <f t="shared" si="37"/>
        <v>10.067200000000007</v>
      </c>
      <c r="K559" s="7"/>
    </row>
    <row r="560" spans="1:11" s="3" customFormat="1" ht="10.5" customHeight="1">
      <c r="A560" s="77">
        <v>1.8833</v>
      </c>
      <c r="B560" s="102">
        <v>3.418</v>
      </c>
      <c r="C560" s="69">
        <v>0.00530000000000003</v>
      </c>
      <c r="D560" s="5">
        <v>1.883</v>
      </c>
      <c r="E560" s="14">
        <f t="shared" si="36"/>
        <v>3.6498999999999997</v>
      </c>
      <c r="F560" s="83">
        <v>9.52750000000001</v>
      </c>
      <c r="G560" s="88">
        <f t="shared" si="38"/>
        <v>2.36107142857143</v>
      </c>
      <c r="H560" s="5">
        <f t="shared" si="35"/>
        <v>12.763750000000005</v>
      </c>
      <c r="I560" s="113">
        <v>9.5275</v>
      </c>
      <c r="J560" s="113">
        <f t="shared" si="37"/>
        <v>10.097600000000007</v>
      </c>
      <c r="K560" s="6"/>
    </row>
    <row r="561" spans="1:11" s="3" customFormat="1" ht="10.5" customHeight="1">
      <c r="A561" s="77">
        <v>1.8905</v>
      </c>
      <c r="B561" s="102">
        <v>3.424</v>
      </c>
      <c r="C561" s="69">
        <v>0.00520000000000003</v>
      </c>
      <c r="D561" s="5">
        <v>1.891</v>
      </c>
      <c r="E561" s="14">
        <f t="shared" si="36"/>
        <v>3.6715</v>
      </c>
      <c r="F561" s="83">
        <v>9.57500000000001</v>
      </c>
      <c r="G561" s="88">
        <f t="shared" si="38"/>
        <v>2.367857142857144</v>
      </c>
      <c r="H561" s="5">
        <f t="shared" si="35"/>
        <v>12.787500000000005</v>
      </c>
      <c r="I561" s="113">
        <v>9.575</v>
      </c>
      <c r="J561" s="113">
        <f t="shared" si="37"/>
        <v>10.128000000000007</v>
      </c>
      <c r="K561" s="7"/>
    </row>
    <row r="562" spans="1:11" s="3" customFormat="1" ht="10.5" customHeight="1">
      <c r="A562" s="77">
        <v>1.8978</v>
      </c>
      <c r="B562" s="102">
        <v>3.429</v>
      </c>
      <c r="C562" s="69">
        <v>0.00510000000000003</v>
      </c>
      <c r="D562" s="5">
        <v>1.898</v>
      </c>
      <c r="E562" s="14">
        <f t="shared" si="36"/>
        <v>3.6933999999999996</v>
      </c>
      <c r="F562" s="83">
        <v>9.62250000000001</v>
      </c>
      <c r="G562" s="88">
        <f t="shared" si="38"/>
        <v>2.3746428571428586</v>
      </c>
      <c r="H562" s="5">
        <f t="shared" si="35"/>
        <v>12.811250000000005</v>
      </c>
      <c r="I562" s="113">
        <v>9.6225</v>
      </c>
      <c r="J562" s="113">
        <f t="shared" si="37"/>
        <v>10.158400000000007</v>
      </c>
      <c r="K562" s="7"/>
    </row>
    <row r="563" spans="1:11" s="3" customFormat="1" ht="10.5" customHeight="1">
      <c r="A563" s="77">
        <v>1.905</v>
      </c>
      <c r="B563" s="102">
        <v>3.435</v>
      </c>
      <c r="C563" s="69">
        <v>0.00500000000000003</v>
      </c>
      <c r="D563" s="5">
        <v>1.905</v>
      </c>
      <c r="E563" s="14">
        <f t="shared" si="36"/>
        <v>3.715</v>
      </c>
      <c r="F563" s="83">
        <v>9.67</v>
      </c>
      <c r="G563" s="88">
        <f t="shared" si="38"/>
        <v>2.3814285714285717</v>
      </c>
      <c r="H563" s="5">
        <f t="shared" si="35"/>
        <v>12.835</v>
      </c>
      <c r="I563" s="113">
        <v>9.67</v>
      </c>
      <c r="J563" s="113">
        <f t="shared" si="37"/>
        <v>10.1888</v>
      </c>
      <c r="K563" s="7"/>
    </row>
    <row r="564" spans="1:11" s="3" customFormat="1" ht="10.5" customHeight="1">
      <c r="A564" s="77">
        <v>1.9123</v>
      </c>
      <c r="B564" s="102">
        <v>3.44</v>
      </c>
      <c r="C564" s="69">
        <v>0.00490000000000003</v>
      </c>
      <c r="D564" s="5">
        <v>1.912</v>
      </c>
      <c r="E564" s="14">
        <f t="shared" si="36"/>
        <v>3.7369000000000003</v>
      </c>
      <c r="F564" s="83">
        <v>9.71</v>
      </c>
      <c r="G564" s="88">
        <f t="shared" si="38"/>
        <v>2.387142857142857</v>
      </c>
      <c r="H564" s="5">
        <f t="shared" si="35"/>
        <v>12.855</v>
      </c>
      <c r="I564" s="113">
        <v>9.71</v>
      </c>
      <c r="J564" s="113">
        <f t="shared" si="37"/>
        <v>10.214400000000001</v>
      </c>
      <c r="K564" s="6"/>
    </row>
    <row r="565" spans="1:11" s="3" customFormat="1" ht="10.5" customHeight="1">
      <c r="A565" s="77">
        <v>1.9195</v>
      </c>
      <c r="B565" s="102">
        <v>3.446</v>
      </c>
      <c r="C565" s="69">
        <v>0.00480000000000003</v>
      </c>
      <c r="D565" s="5">
        <v>1.92</v>
      </c>
      <c r="E565" s="14">
        <f t="shared" si="36"/>
        <v>3.7584999999999997</v>
      </c>
      <c r="F565" s="83">
        <v>9.75</v>
      </c>
      <c r="G565" s="88">
        <f t="shared" si="38"/>
        <v>2.392857142857143</v>
      </c>
      <c r="H565" s="5">
        <f t="shared" si="35"/>
        <v>12.875</v>
      </c>
      <c r="I565" s="113">
        <v>9.75</v>
      </c>
      <c r="J565" s="113">
        <f t="shared" si="37"/>
        <v>10.24</v>
      </c>
      <c r="K565" s="7"/>
    </row>
    <row r="566" spans="1:11" s="3" customFormat="1" ht="10.5" customHeight="1">
      <c r="A566" s="77">
        <v>1.9268</v>
      </c>
      <c r="B566" s="102">
        <v>3.451</v>
      </c>
      <c r="C566" s="69">
        <v>0.00470000000000003</v>
      </c>
      <c r="D566" s="5">
        <v>1.927</v>
      </c>
      <c r="E566" s="14">
        <f t="shared" si="36"/>
        <v>3.7804</v>
      </c>
      <c r="F566" s="83">
        <v>9.79</v>
      </c>
      <c r="G566" s="88">
        <f t="shared" si="38"/>
        <v>2.3985714285714286</v>
      </c>
      <c r="H566" s="5">
        <f t="shared" si="35"/>
        <v>12.895</v>
      </c>
      <c r="I566" s="113">
        <v>9.79</v>
      </c>
      <c r="J566" s="113">
        <f t="shared" si="37"/>
        <v>10.2656</v>
      </c>
      <c r="K566" s="7"/>
    </row>
    <row r="567" spans="1:11" s="3" customFormat="1" ht="10.5" customHeight="1">
      <c r="A567" s="77">
        <v>1.934</v>
      </c>
      <c r="B567" s="102">
        <v>3.457</v>
      </c>
      <c r="C567" s="69">
        <v>0.00460000000000003</v>
      </c>
      <c r="D567" s="5">
        <v>1.934</v>
      </c>
      <c r="E567" s="14">
        <f t="shared" si="36"/>
        <v>3.8019999999999996</v>
      </c>
      <c r="F567" s="83">
        <v>9.83</v>
      </c>
      <c r="G567" s="88">
        <f t="shared" si="38"/>
        <v>2.4042857142857144</v>
      </c>
      <c r="H567" s="5">
        <f t="shared" si="35"/>
        <v>12.915</v>
      </c>
      <c r="I567" s="113">
        <v>9.83</v>
      </c>
      <c r="J567" s="113">
        <f t="shared" si="37"/>
        <v>10.2912</v>
      </c>
      <c r="K567" s="7"/>
    </row>
    <row r="568" spans="1:11" s="3" customFormat="1" ht="10.5" customHeight="1">
      <c r="A568" s="77">
        <v>1.9413</v>
      </c>
      <c r="B568" s="102">
        <v>3.462</v>
      </c>
      <c r="C568" s="69">
        <v>0.00450000000000004</v>
      </c>
      <c r="D568" s="5">
        <v>1.941</v>
      </c>
      <c r="E568" s="14">
        <f t="shared" si="36"/>
        <v>3.8239</v>
      </c>
      <c r="F568" s="83">
        <v>9.87</v>
      </c>
      <c r="G568" s="88">
        <f t="shared" si="38"/>
        <v>2.41</v>
      </c>
      <c r="H568" s="5">
        <f t="shared" si="35"/>
        <v>12.934999999999999</v>
      </c>
      <c r="I568" s="113">
        <v>9.87</v>
      </c>
      <c r="J568" s="113">
        <f t="shared" si="37"/>
        <v>10.3168</v>
      </c>
      <c r="K568" s="6"/>
    </row>
    <row r="569" spans="1:11" s="3" customFormat="1" ht="10.5" customHeight="1">
      <c r="A569" s="77">
        <v>1.9485</v>
      </c>
      <c r="B569" s="102">
        <v>3.468</v>
      </c>
      <c r="C569" s="69">
        <v>0.00440000000000004</v>
      </c>
      <c r="D569" s="5">
        <v>1.949</v>
      </c>
      <c r="E569" s="14">
        <f t="shared" si="36"/>
        <v>3.8454999999999995</v>
      </c>
      <c r="F569" s="83">
        <v>9.91000000000001</v>
      </c>
      <c r="G569" s="88">
        <f t="shared" si="38"/>
        <v>2.4157142857142873</v>
      </c>
      <c r="H569" s="5">
        <f t="shared" si="35"/>
        <v>12.955000000000005</v>
      </c>
      <c r="I569" s="113">
        <v>9.91</v>
      </c>
      <c r="J569" s="113">
        <f t="shared" si="37"/>
        <v>10.342400000000007</v>
      </c>
      <c r="K569" s="7"/>
    </row>
    <row r="570" spans="1:11" s="3" customFormat="1" ht="10.5" customHeight="1">
      <c r="A570" s="77">
        <v>1.9558</v>
      </c>
      <c r="B570" s="102">
        <v>3.473</v>
      </c>
      <c r="C570" s="69">
        <v>0.00430000000000004</v>
      </c>
      <c r="D570" s="5">
        <v>1.956</v>
      </c>
      <c r="E570" s="14">
        <f t="shared" si="36"/>
        <v>3.8674</v>
      </c>
      <c r="F570" s="83">
        <v>9.95000000000001</v>
      </c>
      <c r="G570" s="88">
        <f t="shared" si="38"/>
        <v>2.4214285714285726</v>
      </c>
      <c r="H570" s="5">
        <f t="shared" si="35"/>
        <v>12.975000000000005</v>
      </c>
      <c r="I570" s="113">
        <v>9.95</v>
      </c>
      <c r="J570" s="113">
        <f t="shared" si="37"/>
        <v>10.368000000000006</v>
      </c>
      <c r="K570" s="7"/>
    </row>
    <row r="571" spans="1:11" s="3" customFormat="1" ht="10.5" customHeight="1">
      <c r="A571" s="77">
        <v>1.963</v>
      </c>
      <c r="B571" s="102">
        <v>3.478</v>
      </c>
      <c r="C571" s="69">
        <v>0.00420000000000004</v>
      </c>
      <c r="D571" s="5">
        <v>1.963</v>
      </c>
      <c r="E571" s="14">
        <f t="shared" si="36"/>
        <v>3.8890000000000002</v>
      </c>
      <c r="F571" s="83">
        <v>9.99000000000001</v>
      </c>
      <c r="G571" s="88">
        <f t="shared" si="38"/>
        <v>2.427142857142859</v>
      </c>
      <c r="H571" s="5">
        <f t="shared" si="35"/>
        <v>12.995000000000005</v>
      </c>
      <c r="I571" s="113">
        <v>9.99</v>
      </c>
      <c r="J571" s="113">
        <f t="shared" si="37"/>
        <v>10.393600000000006</v>
      </c>
      <c r="K571" s="7"/>
    </row>
    <row r="572" spans="1:11" s="3" customFormat="1" ht="10.5" customHeight="1">
      <c r="A572" s="77">
        <v>1.9714</v>
      </c>
      <c r="B572" s="102">
        <v>3.485</v>
      </c>
      <c r="C572" s="69">
        <v>0.00410000000000004</v>
      </c>
      <c r="D572" s="5">
        <v>1.971</v>
      </c>
      <c r="E572" s="14">
        <f t="shared" si="36"/>
        <v>3.9142</v>
      </c>
      <c r="F572" s="83">
        <v>10.03</v>
      </c>
      <c r="G572" s="88">
        <f t="shared" si="38"/>
        <v>2.432857142857143</v>
      </c>
      <c r="H572" s="5">
        <f t="shared" si="35"/>
        <v>13.015</v>
      </c>
      <c r="I572" s="113">
        <v>10.03</v>
      </c>
      <c r="J572" s="113">
        <f t="shared" si="37"/>
        <v>10.4192</v>
      </c>
      <c r="K572" s="6"/>
    </row>
    <row r="573" spans="1:11" s="3" customFormat="1" ht="10.5" customHeight="1">
      <c r="A573" s="77">
        <v>1.9798</v>
      </c>
      <c r="B573" s="102">
        <v>3.491</v>
      </c>
      <c r="C573" s="69">
        <v>0.00400000000000004</v>
      </c>
      <c r="D573" s="5">
        <v>1.98</v>
      </c>
      <c r="E573" s="14">
        <f t="shared" si="36"/>
        <v>3.9394</v>
      </c>
      <c r="F573" s="83">
        <v>10.07</v>
      </c>
      <c r="G573" s="88">
        <f t="shared" si="38"/>
        <v>2.4385714285714286</v>
      </c>
      <c r="H573" s="5">
        <f t="shared" si="35"/>
        <v>13.035</v>
      </c>
      <c r="I573" s="113">
        <v>10.07</v>
      </c>
      <c r="J573" s="113">
        <f t="shared" si="37"/>
        <v>10.4448</v>
      </c>
      <c r="K573" s="7"/>
    </row>
    <row r="574" spans="1:11" s="3" customFormat="1" ht="10.5" customHeight="1">
      <c r="A574" s="77">
        <v>1.9881</v>
      </c>
      <c r="B574" s="102">
        <v>3.497</v>
      </c>
      <c r="C574" s="69">
        <v>0.00390000000000004</v>
      </c>
      <c r="D574" s="5">
        <v>1.988</v>
      </c>
      <c r="E574" s="14">
        <f t="shared" si="36"/>
        <v>3.9642999999999997</v>
      </c>
      <c r="F574" s="83">
        <v>10.11</v>
      </c>
      <c r="G574" s="88">
        <f t="shared" si="38"/>
        <v>2.444285714285714</v>
      </c>
      <c r="H574" s="5">
        <f t="shared" si="35"/>
        <v>13.055</v>
      </c>
      <c r="I574" s="113">
        <v>10.11</v>
      </c>
      <c r="J574" s="113">
        <f t="shared" si="37"/>
        <v>10.4704</v>
      </c>
      <c r="K574" s="7"/>
    </row>
    <row r="575" spans="1:11" s="3" customFormat="1" ht="10.5" customHeight="1">
      <c r="A575" s="77">
        <v>1.9965</v>
      </c>
      <c r="B575" s="102">
        <v>3.503</v>
      </c>
      <c r="C575" s="69">
        <v>0.00380000000000004</v>
      </c>
      <c r="D575" s="5">
        <v>1.997</v>
      </c>
      <c r="E575" s="14">
        <f t="shared" si="36"/>
        <v>3.9894999999999996</v>
      </c>
      <c r="F575" s="83">
        <v>10.15</v>
      </c>
      <c r="G575" s="88">
        <f t="shared" si="38"/>
        <v>2.45</v>
      </c>
      <c r="H575" s="5">
        <f t="shared" si="35"/>
        <v>13.075</v>
      </c>
      <c r="I575" s="113">
        <v>10.15</v>
      </c>
      <c r="J575" s="113">
        <f t="shared" si="37"/>
        <v>10.496</v>
      </c>
      <c r="K575" s="7"/>
    </row>
    <row r="576" spans="1:11" s="3" customFormat="1" ht="10.5" customHeight="1">
      <c r="A576" s="77">
        <v>2.0049</v>
      </c>
      <c r="B576" s="102">
        <v>3.509</v>
      </c>
      <c r="C576" s="69">
        <v>0.00370000000000004</v>
      </c>
      <c r="D576" s="5">
        <v>2.005</v>
      </c>
      <c r="E576" s="14">
        <f t="shared" si="36"/>
        <v>4.0147</v>
      </c>
      <c r="F576" s="83">
        <v>10.19</v>
      </c>
      <c r="G576" s="88">
        <f t="shared" si="38"/>
        <v>2.4557142857142855</v>
      </c>
      <c r="H576" s="5">
        <f t="shared" si="35"/>
        <v>13.094999999999999</v>
      </c>
      <c r="I576" s="113">
        <v>10.19</v>
      </c>
      <c r="J576" s="113">
        <f t="shared" si="37"/>
        <v>10.5216</v>
      </c>
      <c r="K576" s="6"/>
    </row>
    <row r="577" spans="1:11" s="3" customFormat="1" ht="10.5" customHeight="1">
      <c r="A577" s="77">
        <v>2.0133</v>
      </c>
      <c r="B577" s="102">
        <v>3.515</v>
      </c>
      <c r="C577" s="69">
        <v>0.00360000000000004</v>
      </c>
      <c r="D577" s="5">
        <v>2.013</v>
      </c>
      <c r="E577" s="14">
        <f t="shared" si="36"/>
        <v>4.0399</v>
      </c>
      <c r="F577" s="83">
        <v>10.22715</v>
      </c>
      <c r="G577" s="88">
        <f t="shared" si="38"/>
        <v>2.4610214285714287</v>
      </c>
      <c r="H577" s="5">
        <f t="shared" si="35"/>
        <v>13.113575</v>
      </c>
      <c r="I577" s="113">
        <v>10.2272</v>
      </c>
      <c r="J577" s="113">
        <f t="shared" si="37"/>
        <v>10.545376000000001</v>
      </c>
      <c r="K577" s="7"/>
    </row>
    <row r="578" spans="1:11" s="3" customFormat="1" ht="10.5" customHeight="1">
      <c r="A578" s="77">
        <v>2.0216</v>
      </c>
      <c r="B578" s="102">
        <v>3.521</v>
      </c>
      <c r="C578" s="69">
        <v>0.00350000000000004</v>
      </c>
      <c r="D578" s="5">
        <v>2.022</v>
      </c>
      <c r="E578" s="14">
        <f t="shared" si="36"/>
        <v>4.0648</v>
      </c>
      <c r="F578" s="83">
        <v>10.2643</v>
      </c>
      <c r="G578" s="88">
        <f t="shared" si="38"/>
        <v>2.4663285714285714</v>
      </c>
      <c r="H578" s="5">
        <f t="shared" si="35"/>
        <v>13.13215</v>
      </c>
      <c r="I578" s="113">
        <v>10.2643</v>
      </c>
      <c r="J578" s="113">
        <f t="shared" si="37"/>
        <v>10.569152</v>
      </c>
      <c r="K578" s="7"/>
    </row>
    <row r="579" spans="1:11" s="3" customFormat="1" ht="10.5" customHeight="1">
      <c r="A579" s="77">
        <v>2.03</v>
      </c>
      <c r="B579" s="102">
        <v>3.527</v>
      </c>
      <c r="C579" s="69">
        <v>0.00340000000000004</v>
      </c>
      <c r="D579" s="5">
        <v>2.03</v>
      </c>
      <c r="E579" s="14">
        <f t="shared" si="36"/>
        <v>4.09</v>
      </c>
      <c r="F579" s="83">
        <v>10.30145</v>
      </c>
      <c r="G579" s="88">
        <f t="shared" si="38"/>
        <v>2.471635714285714</v>
      </c>
      <c r="H579" s="5">
        <f t="shared" si="35"/>
        <v>13.150725000000001</v>
      </c>
      <c r="I579" s="113">
        <v>10.3015</v>
      </c>
      <c r="J579" s="113">
        <f t="shared" si="37"/>
        <v>10.592928</v>
      </c>
      <c r="K579" s="7"/>
    </row>
    <row r="580" spans="1:11" s="3" customFormat="1" ht="10.5" customHeight="1">
      <c r="A580" s="77">
        <v>2.0384</v>
      </c>
      <c r="B580" s="102">
        <v>3.533</v>
      </c>
      <c r="C580" s="69">
        <v>0.00330000000000004</v>
      </c>
      <c r="D580" s="5">
        <v>2.038</v>
      </c>
      <c r="E580" s="14">
        <f t="shared" si="36"/>
        <v>4.115200000000001</v>
      </c>
      <c r="F580" s="83">
        <v>10.3386</v>
      </c>
      <c r="G580" s="88">
        <f t="shared" si="38"/>
        <v>2.4769428571428573</v>
      </c>
      <c r="H580" s="5">
        <f t="shared" si="35"/>
        <v>13.1693</v>
      </c>
      <c r="I580" s="113">
        <v>10.3386</v>
      </c>
      <c r="J580" s="113">
        <f t="shared" si="37"/>
        <v>10.616703999999999</v>
      </c>
      <c r="K580" s="6"/>
    </row>
    <row r="581" spans="1:11" s="3" customFormat="1" ht="10.5" customHeight="1">
      <c r="A581" s="77">
        <v>2.0468</v>
      </c>
      <c r="B581" s="102">
        <v>3.539</v>
      </c>
      <c r="C581" s="69">
        <v>0.00320000000000004</v>
      </c>
      <c r="D581" s="5">
        <v>2.047</v>
      </c>
      <c r="E581" s="14">
        <f t="shared" si="36"/>
        <v>4.1404000000000005</v>
      </c>
      <c r="F581" s="83">
        <v>10.37575</v>
      </c>
      <c r="G581" s="88">
        <f t="shared" si="38"/>
        <v>2.48225</v>
      </c>
      <c r="H581" s="5">
        <f aca="true" t="shared" si="39" ref="H581:H644">IF(F581/2+4&gt;0,F581/2+4,0)+4</f>
        <v>13.187875</v>
      </c>
      <c r="I581" s="113">
        <v>10.3758</v>
      </c>
      <c r="J581" s="113">
        <f t="shared" si="37"/>
        <v>10.64048</v>
      </c>
      <c r="K581" s="7"/>
    </row>
    <row r="582" spans="1:11" s="3" customFormat="1" ht="10.5" customHeight="1">
      <c r="A582" s="77">
        <v>2.0551</v>
      </c>
      <c r="B582" s="102">
        <v>3.545</v>
      </c>
      <c r="C582" s="69">
        <v>0.00310000000000004</v>
      </c>
      <c r="D582" s="5">
        <v>2.055</v>
      </c>
      <c r="E582" s="14">
        <f t="shared" si="36"/>
        <v>4.1653</v>
      </c>
      <c r="F582" s="83">
        <v>10.4129</v>
      </c>
      <c r="G582" s="88">
        <f t="shared" si="38"/>
        <v>2.487557142857143</v>
      </c>
      <c r="H582" s="5">
        <f t="shared" si="39"/>
        <v>13.20645</v>
      </c>
      <c r="I582" s="113">
        <v>10.4129</v>
      </c>
      <c r="J582" s="113">
        <f t="shared" si="37"/>
        <v>10.664256000000002</v>
      </c>
      <c r="K582" s="7"/>
    </row>
    <row r="583" spans="1:11" s="3" customFormat="1" ht="10.5" customHeight="1">
      <c r="A583" s="77">
        <v>2.0635</v>
      </c>
      <c r="B583" s="102">
        <v>3.551</v>
      </c>
      <c r="C583" s="69">
        <v>0.00300000000000004</v>
      </c>
      <c r="D583" s="5">
        <v>2.064</v>
      </c>
      <c r="E583" s="14">
        <f t="shared" si="36"/>
        <v>4.1905</v>
      </c>
      <c r="F583" s="83">
        <v>10.45005</v>
      </c>
      <c r="G583" s="88">
        <f t="shared" si="38"/>
        <v>2.4928642857142855</v>
      </c>
      <c r="H583" s="5">
        <f t="shared" si="39"/>
        <v>13.225024999999999</v>
      </c>
      <c r="I583" s="113">
        <v>10.4501</v>
      </c>
      <c r="J583" s="113">
        <f t="shared" si="37"/>
        <v>10.688032</v>
      </c>
      <c r="K583" s="7"/>
    </row>
    <row r="584" spans="1:11" s="3" customFormat="1" ht="10.5" customHeight="1">
      <c r="A584" s="77">
        <v>2.0719</v>
      </c>
      <c r="B584" s="102">
        <v>3.557</v>
      </c>
      <c r="C584" s="69">
        <v>0.00290000000000004</v>
      </c>
      <c r="D584" s="5">
        <v>2.072</v>
      </c>
      <c r="E584" s="14">
        <f t="shared" si="36"/>
        <v>4.2157</v>
      </c>
      <c r="F584" s="83">
        <v>10.4872</v>
      </c>
      <c r="G584" s="88">
        <f t="shared" si="38"/>
        <v>2.4981714285714283</v>
      </c>
      <c r="H584" s="5">
        <f t="shared" si="39"/>
        <v>13.2436</v>
      </c>
      <c r="I584" s="113">
        <v>10.4872</v>
      </c>
      <c r="J584" s="113">
        <f t="shared" si="37"/>
        <v>10.711808</v>
      </c>
      <c r="K584" s="6"/>
    </row>
    <row r="585" spans="1:11" s="3" customFormat="1" ht="10.5" customHeight="1">
      <c r="A585" s="77">
        <v>2.0803</v>
      </c>
      <c r="B585" s="102">
        <v>3.563</v>
      </c>
      <c r="C585" s="69">
        <v>0.00280000000000005</v>
      </c>
      <c r="D585" s="5">
        <v>2.08</v>
      </c>
      <c r="E585" s="14">
        <f t="shared" si="36"/>
        <v>4.2409</v>
      </c>
      <c r="F585" s="83">
        <v>10.52435</v>
      </c>
      <c r="G585" s="88">
        <f t="shared" si="38"/>
        <v>2.5034785714285714</v>
      </c>
      <c r="H585" s="5">
        <f t="shared" si="39"/>
        <v>13.262175</v>
      </c>
      <c r="I585" s="113">
        <v>10.5244</v>
      </c>
      <c r="J585" s="113">
        <f t="shared" si="37"/>
        <v>10.735584</v>
      </c>
      <c r="K585" s="7"/>
    </row>
    <row r="586" spans="1:11" s="3" customFormat="1" ht="10.5" customHeight="1">
      <c r="A586" s="77">
        <v>2.0886</v>
      </c>
      <c r="B586" s="102">
        <v>3.568</v>
      </c>
      <c r="C586" s="69">
        <v>0.00270000000000005</v>
      </c>
      <c r="D586" s="5">
        <v>2.089</v>
      </c>
      <c r="E586" s="14">
        <f aca="true" t="shared" si="40" ref="E586:E649">3*A586-2</f>
        <v>4.2658000000000005</v>
      </c>
      <c r="F586" s="83">
        <v>10.5615</v>
      </c>
      <c r="G586" s="88">
        <f t="shared" si="38"/>
        <v>2.5087857142857146</v>
      </c>
      <c r="H586" s="5">
        <f t="shared" si="39"/>
        <v>13.280750000000001</v>
      </c>
      <c r="I586" s="113">
        <v>10.5615</v>
      </c>
      <c r="J586" s="113">
        <f aca="true" t="shared" si="41" ref="J586:J649">IF(F586*(16/25)&gt;0,F586*(16/25),0)+4</f>
        <v>10.759360000000001</v>
      </c>
      <c r="K586" s="7"/>
    </row>
    <row r="587" spans="1:11" s="3" customFormat="1" ht="10.5" customHeight="1">
      <c r="A587" s="77">
        <v>2.097</v>
      </c>
      <c r="B587" s="102">
        <v>3.574</v>
      </c>
      <c r="C587" s="69">
        <v>0.00260000000000005</v>
      </c>
      <c r="D587" s="5">
        <v>2.097</v>
      </c>
      <c r="E587" s="14">
        <f t="shared" si="40"/>
        <v>4.291</v>
      </c>
      <c r="F587" s="83">
        <v>10.59865</v>
      </c>
      <c r="G587" s="88">
        <f t="shared" si="38"/>
        <v>2.514092857142857</v>
      </c>
      <c r="H587" s="5">
        <f t="shared" si="39"/>
        <v>13.299325</v>
      </c>
      <c r="I587" s="113">
        <v>10.5987</v>
      </c>
      <c r="J587" s="113">
        <f t="shared" si="41"/>
        <v>10.783135999999999</v>
      </c>
      <c r="K587" s="7"/>
    </row>
    <row r="588" spans="1:11" s="3" customFormat="1" ht="10.5" customHeight="1">
      <c r="A588" s="77">
        <v>2.1054</v>
      </c>
      <c r="B588" s="102">
        <v>3.58</v>
      </c>
      <c r="C588" s="69">
        <v>0.00250000000000005</v>
      </c>
      <c r="D588" s="5">
        <v>2.105</v>
      </c>
      <c r="E588" s="14">
        <f t="shared" si="40"/>
        <v>4.3162</v>
      </c>
      <c r="F588" s="83">
        <v>10.6358</v>
      </c>
      <c r="G588" s="88">
        <f aca="true" t="shared" si="42" ref="G588:G651">IF(F588/7+1&gt;0,F588/7+1,0)</f>
        <v>2.5194</v>
      </c>
      <c r="H588" s="5">
        <f t="shared" si="39"/>
        <v>13.3179</v>
      </c>
      <c r="I588" s="113">
        <v>10.6358</v>
      </c>
      <c r="J588" s="113">
        <f t="shared" si="41"/>
        <v>10.806912</v>
      </c>
      <c r="K588" s="6"/>
    </row>
    <row r="589" spans="1:11" s="3" customFormat="1" ht="10.5" customHeight="1">
      <c r="A589" s="77">
        <v>2.1138</v>
      </c>
      <c r="B589" s="102">
        <v>3.586</v>
      </c>
      <c r="C589" s="69">
        <v>0.00240000000000005</v>
      </c>
      <c r="D589" s="5">
        <v>2.114</v>
      </c>
      <c r="E589" s="14">
        <f t="shared" si="40"/>
        <v>4.3414</v>
      </c>
      <c r="F589" s="83">
        <v>10.67295</v>
      </c>
      <c r="G589" s="88">
        <f t="shared" si="42"/>
        <v>2.524707142857143</v>
      </c>
      <c r="H589" s="5">
        <f t="shared" si="39"/>
        <v>13.336475</v>
      </c>
      <c r="I589" s="113">
        <v>10.673</v>
      </c>
      <c r="J589" s="113">
        <f t="shared" si="41"/>
        <v>10.830688</v>
      </c>
      <c r="K589" s="7"/>
    </row>
    <row r="590" spans="1:11" s="3" customFormat="1" ht="10.5" customHeight="1">
      <c r="A590" s="77">
        <v>2.1221</v>
      </c>
      <c r="B590" s="102">
        <v>3.591</v>
      </c>
      <c r="C590" s="69">
        <v>0.00230000000000005</v>
      </c>
      <c r="D590" s="5">
        <v>2.122</v>
      </c>
      <c r="E590" s="14">
        <f t="shared" si="40"/>
        <v>4.366300000000001</v>
      </c>
      <c r="F590" s="83">
        <v>10.7101</v>
      </c>
      <c r="G590" s="88">
        <f t="shared" si="42"/>
        <v>2.5300142857142855</v>
      </c>
      <c r="H590" s="5">
        <f t="shared" si="39"/>
        <v>13.35505</v>
      </c>
      <c r="I590" s="113">
        <v>10.7101</v>
      </c>
      <c r="J590" s="113">
        <f t="shared" si="41"/>
        <v>10.854464</v>
      </c>
      <c r="K590" s="7"/>
    </row>
    <row r="591" spans="1:11" s="3" customFormat="1" ht="10.5" customHeight="1">
      <c r="A591" s="77">
        <v>2.1305</v>
      </c>
      <c r="B591" s="102">
        <v>3.597</v>
      </c>
      <c r="C591" s="69">
        <v>0.00220000000000005</v>
      </c>
      <c r="D591" s="5">
        <v>2.131</v>
      </c>
      <c r="E591" s="14">
        <f t="shared" si="40"/>
        <v>4.391500000000001</v>
      </c>
      <c r="F591" s="83">
        <v>10.74725</v>
      </c>
      <c r="G591" s="88">
        <f t="shared" si="42"/>
        <v>2.5353214285714287</v>
      </c>
      <c r="H591" s="5">
        <f t="shared" si="39"/>
        <v>13.373625</v>
      </c>
      <c r="I591" s="113">
        <v>10.7473</v>
      </c>
      <c r="J591" s="113">
        <f t="shared" si="41"/>
        <v>10.87824</v>
      </c>
      <c r="K591" s="7"/>
    </row>
    <row r="592" spans="1:11" s="3" customFormat="1" ht="10.5" customHeight="1">
      <c r="A592" s="77">
        <v>2.1389</v>
      </c>
      <c r="B592" s="102">
        <v>3.603</v>
      </c>
      <c r="C592" s="69">
        <v>0.00210000000000005</v>
      </c>
      <c r="D592" s="5">
        <v>2.139</v>
      </c>
      <c r="E592" s="14">
        <f t="shared" si="40"/>
        <v>4.4167000000000005</v>
      </c>
      <c r="F592" s="83">
        <v>10.7844</v>
      </c>
      <c r="G592" s="88">
        <f t="shared" si="42"/>
        <v>2.5406285714285715</v>
      </c>
      <c r="H592" s="5">
        <f t="shared" si="39"/>
        <v>13.392199999999999</v>
      </c>
      <c r="I592" s="113">
        <v>10.7844</v>
      </c>
      <c r="J592" s="113">
        <f t="shared" si="41"/>
        <v>10.902016</v>
      </c>
      <c r="K592" s="6"/>
    </row>
    <row r="593" spans="1:11" s="3" customFormat="1" ht="10.5" customHeight="1">
      <c r="A593" s="77">
        <v>2.1473</v>
      </c>
      <c r="B593" s="102">
        <v>3.608</v>
      </c>
      <c r="C593" s="69">
        <v>0.00200000000000005</v>
      </c>
      <c r="D593" s="5">
        <v>2.147</v>
      </c>
      <c r="E593" s="14">
        <f t="shared" si="40"/>
        <v>4.4419</v>
      </c>
      <c r="F593" s="83">
        <v>10.82155</v>
      </c>
      <c r="G593" s="88">
        <f t="shared" si="42"/>
        <v>2.545935714285714</v>
      </c>
      <c r="H593" s="5">
        <f t="shared" si="39"/>
        <v>13.410775000000001</v>
      </c>
      <c r="I593" s="113">
        <v>10.8216</v>
      </c>
      <c r="J593" s="113">
        <f t="shared" si="41"/>
        <v>10.925792000000001</v>
      </c>
      <c r="K593" s="7"/>
    </row>
    <row r="594" spans="1:11" s="3" customFormat="1" ht="10.5" customHeight="1">
      <c r="A594" s="77">
        <v>2.1556</v>
      </c>
      <c r="B594" s="102">
        <v>3.614</v>
      </c>
      <c r="C594" s="69">
        <v>0.00190000000000005</v>
      </c>
      <c r="D594" s="5">
        <v>2.156</v>
      </c>
      <c r="E594" s="14">
        <f t="shared" si="40"/>
        <v>4.466800000000001</v>
      </c>
      <c r="F594" s="83">
        <v>10.8587</v>
      </c>
      <c r="G594" s="88">
        <f t="shared" si="42"/>
        <v>2.5512428571428574</v>
      </c>
      <c r="H594" s="5">
        <f t="shared" si="39"/>
        <v>13.42935</v>
      </c>
      <c r="I594" s="113">
        <v>10.8587</v>
      </c>
      <c r="J594" s="113">
        <f t="shared" si="41"/>
        <v>10.949568</v>
      </c>
      <c r="K594" s="7"/>
    </row>
    <row r="595" spans="1:11" s="3" customFormat="1" ht="10.5" customHeight="1">
      <c r="A595" s="77">
        <v>2.164</v>
      </c>
      <c r="B595" s="102">
        <v>3.62</v>
      </c>
      <c r="C595" s="69">
        <v>0.00180000000000005</v>
      </c>
      <c r="D595" s="5">
        <v>2.164</v>
      </c>
      <c r="E595" s="14">
        <f t="shared" si="40"/>
        <v>4.492000000000001</v>
      </c>
      <c r="F595" s="83">
        <v>10.89585</v>
      </c>
      <c r="G595" s="88">
        <f t="shared" si="42"/>
        <v>2.5565499999999997</v>
      </c>
      <c r="H595" s="5">
        <f t="shared" si="39"/>
        <v>13.447925</v>
      </c>
      <c r="I595" s="113">
        <v>10.8959</v>
      </c>
      <c r="J595" s="113">
        <f t="shared" si="41"/>
        <v>10.973344</v>
      </c>
      <c r="K595" s="7"/>
    </row>
    <row r="596" spans="1:11" s="3" customFormat="1" ht="10.5" customHeight="1">
      <c r="A596" s="77">
        <v>2.1724</v>
      </c>
      <c r="B596" s="102">
        <v>3.625</v>
      </c>
      <c r="C596" s="69">
        <v>0.00170000000000005</v>
      </c>
      <c r="D596" s="5">
        <v>2.172</v>
      </c>
      <c r="E596" s="14">
        <f t="shared" si="40"/>
        <v>4.517200000000001</v>
      </c>
      <c r="F596" s="83">
        <v>10.933</v>
      </c>
      <c r="G596" s="88">
        <f t="shared" si="42"/>
        <v>2.561857142857143</v>
      </c>
      <c r="H596" s="5">
        <f t="shared" si="39"/>
        <v>13.4665</v>
      </c>
      <c r="I596" s="113">
        <v>10.933</v>
      </c>
      <c r="J596" s="113">
        <f t="shared" si="41"/>
        <v>10.997119999999999</v>
      </c>
      <c r="K596" s="6"/>
    </row>
    <row r="597" spans="1:11" s="3" customFormat="1" ht="10.5" customHeight="1">
      <c r="A597" s="77">
        <v>2.1808</v>
      </c>
      <c r="B597" s="102">
        <v>3.631</v>
      </c>
      <c r="C597" s="69">
        <v>0.00160000000000005</v>
      </c>
      <c r="D597" s="5">
        <v>2.181</v>
      </c>
      <c r="E597" s="14">
        <f t="shared" si="40"/>
        <v>4.542400000000001</v>
      </c>
      <c r="F597" s="83">
        <v>10.97015</v>
      </c>
      <c r="G597" s="88">
        <f t="shared" si="42"/>
        <v>2.567164285714286</v>
      </c>
      <c r="H597" s="5">
        <f t="shared" si="39"/>
        <v>13.485075</v>
      </c>
      <c r="I597" s="113">
        <v>10.9702</v>
      </c>
      <c r="J597" s="113">
        <f t="shared" si="41"/>
        <v>11.020896</v>
      </c>
      <c r="K597" s="7"/>
    </row>
    <row r="598" spans="1:11" s="3" customFormat="1" ht="10.5" customHeight="1">
      <c r="A598" s="77">
        <v>2.1891</v>
      </c>
      <c r="B598" s="102">
        <v>3.637</v>
      </c>
      <c r="C598" s="69">
        <v>0.00150000000000005</v>
      </c>
      <c r="D598" s="5">
        <v>2.189</v>
      </c>
      <c r="E598" s="14">
        <f t="shared" si="40"/>
        <v>4.5672999999999995</v>
      </c>
      <c r="F598" s="83">
        <v>11.0073</v>
      </c>
      <c r="G598" s="88">
        <f t="shared" si="42"/>
        <v>2.5724714285714287</v>
      </c>
      <c r="H598" s="5">
        <f t="shared" si="39"/>
        <v>13.50365</v>
      </c>
      <c r="I598" s="113">
        <v>11.0073</v>
      </c>
      <c r="J598" s="113">
        <f t="shared" si="41"/>
        <v>11.044672</v>
      </c>
      <c r="K598" s="7"/>
    </row>
    <row r="599" spans="1:11" s="3" customFormat="1" ht="10.5" customHeight="1">
      <c r="A599" s="77">
        <v>2.1975</v>
      </c>
      <c r="B599" s="102">
        <v>3.642</v>
      </c>
      <c r="C599" s="69">
        <v>0.00140000000000005</v>
      </c>
      <c r="D599" s="5">
        <v>2.198</v>
      </c>
      <c r="E599" s="14">
        <f t="shared" si="40"/>
        <v>4.592499999999999</v>
      </c>
      <c r="F599" s="83">
        <v>11.04445</v>
      </c>
      <c r="G599" s="88">
        <f t="shared" si="42"/>
        <v>2.5777785714285715</v>
      </c>
      <c r="H599" s="5">
        <f t="shared" si="39"/>
        <v>13.522224999999999</v>
      </c>
      <c r="I599" s="113">
        <v>11.0445</v>
      </c>
      <c r="J599" s="113">
        <f t="shared" si="41"/>
        <v>11.068448</v>
      </c>
      <c r="K599" s="7"/>
    </row>
    <row r="600" spans="1:11" s="3" customFormat="1" ht="10.5" customHeight="1">
      <c r="A600" s="77">
        <v>2.2059</v>
      </c>
      <c r="B600" s="102">
        <v>3.648</v>
      </c>
      <c r="C600" s="69">
        <v>0.00130000000000005</v>
      </c>
      <c r="D600" s="5">
        <v>2.206</v>
      </c>
      <c r="E600" s="14">
        <f t="shared" si="40"/>
        <v>4.617700000000001</v>
      </c>
      <c r="F600" s="83">
        <v>11.0816</v>
      </c>
      <c r="G600" s="88">
        <f t="shared" si="42"/>
        <v>2.583085714285714</v>
      </c>
      <c r="H600" s="5">
        <f t="shared" si="39"/>
        <v>13.5408</v>
      </c>
      <c r="I600" s="113">
        <v>11.0816</v>
      </c>
      <c r="J600" s="113">
        <f t="shared" si="41"/>
        <v>11.092224</v>
      </c>
      <c r="K600" s="6"/>
    </row>
    <row r="601" spans="1:11" s="3" customFormat="1" ht="10.5" customHeight="1">
      <c r="A601" s="77">
        <v>2.2143</v>
      </c>
      <c r="B601" s="102">
        <v>3.653</v>
      </c>
      <c r="C601" s="69">
        <v>0.00120000000000006</v>
      </c>
      <c r="D601" s="5">
        <v>2.214</v>
      </c>
      <c r="E601" s="14">
        <f t="shared" si="40"/>
        <v>4.642900000000001</v>
      </c>
      <c r="F601" s="83">
        <v>11.11875</v>
      </c>
      <c r="G601" s="88">
        <f t="shared" si="42"/>
        <v>2.588392857142857</v>
      </c>
      <c r="H601" s="5">
        <f t="shared" si="39"/>
        <v>13.559375</v>
      </c>
      <c r="I601" s="113">
        <v>11.1188</v>
      </c>
      <c r="J601" s="113">
        <f t="shared" si="41"/>
        <v>11.116</v>
      </c>
      <c r="K601" s="7"/>
    </row>
    <row r="602" spans="1:11" s="3" customFormat="1" ht="10.5" customHeight="1">
      <c r="A602" s="77">
        <v>2.2226</v>
      </c>
      <c r="B602" s="102">
        <v>3.659</v>
      </c>
      <c r="C602" s="69">
        <v>0.00110000000000006</v>
      </c>
      <c r="D602" s="5">
        <v>2.223</v>
      </c>
      <c r="E602" s="14">
        <f t="shared" si="40"/>
        <v>4.6678</v>
      </c>
      <c r="F602" s="83">
        <v>11.1559</v>
      </c>
      <c r="G602" s="88">
        <f t="shared" si="42"/>
        <v>2.5937</v>
      </c>
      <c r="H602" s="5">
        <f t="shared" si="39"/>
        <v>13.577950000000001</v>
      </c>
      <c r="I602" s="113">
        <v>11.1559</v>
      </c>
      <c r="J602" s="113">
        <f t="shared" si="41"/>
        <v>11.139776000000001</v>
      </c>
      <c r="K602" s="7"/>
    </row>
    <row r="603" spans="1:11" s="3" customFormat="1" ht="10.5" customHeight="1">
      <c r="A603" s="77">
        <v>2.231</v>
      </c>
      <c r="B603" s="102">
        <v>3.664</v>
      </c>
      <c r="C603" s="69">
        <v>0.00100000000000006</v>
      </c>
      <c r="D603" s="5">
        <v>2.231</v>
      </c>
      <c r="E603" s="14">
        <f t="shared" si="40"/>
        <v>4.693</v>
      </c>
      <c r="F603" s="83">
        <v>11.19305</v>
      </c>
      <c r="G603" s="88">
        <f t="shared" si="42"/>
        <v>2.599007142857143</v>
      </c>
      <c r="H603" s="5">
        <f t="shared" si="39"/>
        <v>13.596525</v>
      </c>
      <c r="I603" s="113">
        <v>11.1931</v>
      </c>
      <c r="J603" s="113">
        <f t="shared" si="41"/>
        <v>11.163552</v>
      </c>
      <c r="K603" s="7"/>
    </row>
    <row r="604" spans="1:11" s="3" customFormat="1" ht="10.5" customHeight="1">
      <c r="A604" s="77">
        <v>2.2394</v>
      </c>
      <c r="B604" s="102">
        <v>3.669</v>
      </c>
      <c r="C604" s="69">
        <v>0.00090000000000006</v>
      </c>
      <c r="D604" s="5">
        <v>2.239</v>
      </c>
      <c r="E604" s="14">
        <f t="shared" si="40"/>
        <v>4.7181999999999995</v>
      </c>
      <c r="F604" s="83">
        <v>11.2302</v>
      </c>
      <c r="G604" s="88">
        <f t="shared" si="42"/>
        <v>2.6043142857142856</v>
      </c>
      <c r="H604" s="5">
        <f t="shared" si="39"/>
        <v>13.6151</v>
      </c>
      <c r="I604" s="113">
        <v>11.2302</v>
      </c>
      <c r="J604" s="113">
        <f t="shared" si="41"/>
        <v>11.187328</v>
      </c>
      <c r="K604" s="6"/>
    </row>
    <row r="605" spans="1:11" s="3" customFormat="1" ht="10.5" customHeight="1">
      <c r="A605" s="77">
        <v>2.2478</v>
      </c>
      <c r="B605" s="102">
        <v>3.675</v>
      </c>
      <c r="C605" s="69">
        <v>0.000800000000000059</v>
      </c>
      <c r="D605" s="5">
        <v>2.248</v>
      </c>
      <c r="E605" s="14">
        <f t="shared" si="40"/>
        <v>4.743399999999999</v>
      </c>
      <c r="F605" s="83">
        <v>11.26735</v>
      </c>
      <c r="G605" s="88">
        <f t="shared" si="42"/>
        <v>2.6096214285714288</v>
      </c>
      <c r="H605" s="5">
        <f t="shared" si="39"/>
        <v>13.633675</v>
      </c>
      <c r="I605" s="113">
        <v>11.2674</v>
      </c>
      <c r="J605" s="113">
        <f t="shared" si="41"/>
        <v>11.211104</v>
      </c>
      <c r="K605" s="7"/>
    </row>
    <row r="606" spans="1:11" s="3" customFormat="1" ht="10.5" customHeight="1">
      <c r="A606" s="77">
        <v>2.2561</v>
      </c>
      <c r="B606" s="102">
        <v>3.68</v>
      </c>
      <c r="C606" s="69">
        <v>0.00070000000000006</v>
      </c>
      <c r="D606" s="5">
        <v>2.256</v>
      </c>
      <c r="E606" s="14">
        <f t="shared" si="40"/>
        <v>4.7683</v>
      </c>
      <c r="F606" s="83">
        <v>11.3045</v>
      </c>
      <c r="G606" s="88">
        <f t="shared" si="42"/>
        <v>2.6149285714285715</v>
      </c>
      <c r="H606" s="5">
        <f t="shared" si="39"/>
        <v>13.65225</v>
      </c>
      <c r="I606" s="113">
        <v>11.3045</v>
      </c>
      <c r="J606" s="113">
        <f t="shared" si="41"/>
        <v>11.23488</v>
      </c>
      <c r="K606" s="7"/>
    </row>
    <row r="607" spans="1:11" s="3" customFormat="1" ht="10.5" customHeight="1">
      <c r="A607" s="77">
        <v>2.2645</v>
      </c>
      <c r="B607" s="102">
        <v>3.686</v>
      </c>
      <c r="C607" s="69">
        <v>0.000600000000000061</v>
      </c>
      <c r="D607" s="5">
        <v>2.265</v>
      </c>
      <c r="E607" s="14">
        <f t="shared" si="40"/>
        <v>4.7935</v>
      </c>
      <c r="F607" s="83">
        <v>11.34165</v>
      </c>
      <c r="G607" s="88">
        <f t="shared" si="42"/>
        <v>2.6202357142857142</v>
      </c>
      <c r="H607" s="5">
        <f t="shared" si="39"/>
        <v>13.670825</v>
      </c>
      <c r="I607" s="113">
        <v>11.3417</v>
      </c>
      <c r="J607" s="113">
        <f t="shared" si="41"/>
        <v>11.258656</v>
      </c>
      <c r="K607" s="7"/>
    </row>
    <row r="608" spans="1:11" s="3" customFormat="1" ht="10.5" customHeight="1">
      <c r="A608" s="77">
        <v>2.2729</v>
      </c>
      <c r="B608" s="102">
        <v>3.691</v>
      </c>
      <c r="C608" s="69">
        <v>0.000500000000000059</v>
      </c>
      <c r="D608" s="5">
        <v>2.273</v>
      </c>
      <c r="E608" s="14">
        <f t="shared" si="40"/>
        <v>4.8187</v>
      </c>
      <c r="F608" s="83">
        <v>11.3788</v>
      </c>
      <c r="G608" s="88">
        <f t="shared" si="42"/>
        <v>2.6255428571428574</v>
      </c>
      <c r="H608" s="5">
        <f t="shared" si="39"/>
        <v>13.6894</v>
      </c>
      <c r="I608" s="113">
        <v>11.3788</v>
      </c>
      <c r="J608" s="113">
        <f t="shared" si="41"/>
        <v>11.282432</v>
      </c>
      <c r="K608" s="6"/>
    </row>
    <row r="609" spans="1:11" s="3" customFormat="1" ht="10.5" customHeight="1">
      <c r="A609" s="77">
        <v>2.2813</v>
      </c>
      <c r="B609" s="102">
        <v>3.696</v>
      </c>
      <c r="C609" s="69">
        <v>0</v>
      </c>
      <c r="D609" s="5">
        <v>2.281</v>
      </c>
      <c r="E609" s="14">
        <f t="shared" si="40"/>
        <v>4.8439</v>
      </c>
      <c r="F609" s="83">
        <v>11.41595</v>
      </c>
      <c r="G609" s="88">
        <f t="shared" si="42"/>
        <v>2.63085</v>
      </c>
      <c r="H609" s="5">
        <f t="shared" si="39"/>
        <v>13.707975000000001</v>
      </c>
      <c r="I609" s="113">
        <v>11.416</v>
      </c>
      <c r="J609" s="113">
        <f t="shared" si="41"/>
        <v>11.306208000000002</v>
      </c>
      <c r="K609" s="7"/>
    </row>
    <row r="610" spans="1:11" s="3" customFormat="1" ht="10.5" customHeight="1">
      <c r="A610" s="77">
        <v>2.2896</v>
      </c>
      <c r="B610" s="102">
        <v>3.702</v>
      </c>
      <c r="C610" s="69">
        <v>0</v>
      </c>
      <c r="D610" s="5">
        <v>2.29</v>
      </c>
      <c r="E610" s="14">
        <f t="shared" si="40"/>
        <v>4.8688</v>
      </c>
      <c r="F610" s="83">
        <v>11.4531</v>
      </c>
      <c r="G610" s="88">
        <f t="shared" si="42"/>
        <v>2.636157142857143</v>
      </c>
      <c r="H610" s="5">
        <f t="shared" si="39"/>
        <v>13.72655</v>
      </c>
      <c r="I610" s="113">
        <v>11.4531</v>
      </c>
      <c r="J610" s="113">
        <f t="shared" si="41"/>
        <v>11.329984</v>
      </c>
      <c r="K610" s="7"/>
    </row>
    <row r="611" spans="1:11" s="3" customFormat="1" ht="10.5" customHeight="1">
      <c r="A611" s="77">
        <v>2.298</v>
      </c>
      <c r="B611" s="102">
        <v>3.707</v>
      </c>
      <c r="C611" s="69">
        <v>0</v>
      </c>
      <c r="D611" s="5">
        <v>2.298</v>
      </c>
      <c r="E611" s="14">
        <f t="shared" si="40"/>
        <v>4.894</v>
      </c>
      <c r="F611" s="83">
        <v>11.49025</v>
      </c>
      <c r="G611" s="88">
        <f t="shared" si="42"/>
        <v>2.6414642857142856</v>
      </c>
      <c r="H611" s="5">
        <f t="shared" si="39"/>
        <v>13.745125</v>
      </c>
      <c r="I611" s="113">
        <v>11.4903</v>
      </c>
      <c r="J611" s="113">
        <f t="shared" si="41"/>
        <v>11.353760000000001</v>
      </c>
      <c r="K611" s="7"/>
    </row>
    <row r="612" spans="1:11" s="3" customFormat="1" ht="10.5" customHeight="1">
      <c r="A612" s="77">
        <v>2.3064</v>
      </c>
      <c r="B612" s="102">
        <v>3.712</v>
      </c>
      <c r="C612" s="69">
        <v>0</v>
      </c>
      <c r="D612" s="5">
        <v>2.306</v>
      </c>
      <c r="E612" s="14">
        <f t="shared" si="40"/>
        <v>4.9192</v>
      </c>
      <c r="F612" s="83">
        <v>11.5274</v>
      </c>
      <c r="G612" s="88">
        <f t="shared" si="42"/>
        <v>2.6467714285714283</v>
      </c>
      <c r="H612" s="5">
        <f t="shared" si="39"/>
        <v>13.7637</v>
      </c>
      <c r="I612" s="113">
        <v>11.5274</v>
      </c>
      <c r="J612" s="113">
        <f t="shared" si="41"/>
        <v>11.377536</v>
      </c>
      <c r="K612" s="6"/>
    </row>
    <row r="613" spans="1:11" s="3" customFormat="1" ht="10.5" customHeight="1">
      <c r="A613" s="77">
        <v>2.3148</v>
      </c>
      <c r="B613" s="102">
        <v>3.717</v>
      </c>
      <c r="C613" s="69">
        <v>0</v>
      </c>
      <c r="D613" s="5">
        <v>2.315</v>
      </c>
      <c r="E613" s="14">
        <f t="shared" si="40"/>
        <v>4.9444</v>
      </c>
      <c r="F613" s="83">
        <v>11.56455</v>
      </c>
      <c r="G613" s="88">
        <f t="shared" si="42"/>
        <v>2.6520785714285715</v>
      </c>
      <c r="H613" s="5">
        <f t="shared" si="39"/>
        <v>13.782275</v>
      </c>
      <c r="I613" s="113">
        <v>11.5646</v>
      </c>
      <c r="J613" s="113">
        <f t="shared" si="41"/>
        <v>11.401312</v>
      </c>
      <c r="K613" s="7"/>
    </row>
    <row r="614" spans="1:11" s="3" customFormat="1" ht="10.5" customHeight="1">
      <c r="A614" s="77">
        <v>2.3231</v>
      </c>
      <c r="B614" s="102">
        <v>3.723</v>
      </c>
      <c r="C614" s="69">
        <v>0</v>
      </c>
      <c r="D614" s="5">
        <v>2.323</v>
      </c>
      <c r="E614" s="14">
        <f t="shared" si="40"/>
        <v>4.9693000000000005</v>
      </c>
      <c r="F614" s="83">
        <v>11.6017</v>
      </c>
      <c r="G614" s="88">
        <f t="shared" si="42"/>
        <v>2.6573857142857142</v>
      </c>
      <c r="H614" s="5">
        <f t="shared" si="39"/>
        <v>13.80085</v>
      </c>
      <c r="I614" s="113">
        <v>11.6017</v>
      </c>
      <c r="J614" s="113">
        <f t="shared" si="41"/>
        <v>11.425087999999999</v>
      </c>
      <c r="K614" s="7"/>
    </row>
    <row r="615" spans="1:11" s="3" customFormat="1" ht="10.5" customHeight="1">
      <c r="A615" s="77">
        <v>2.3315</v>
      </c>
      <c r="B615" s="102">
        <v>3.728</v>
      </c>
      <c r="C615" s="69">
        <v>0</v>
      </c>
      <c r="D615" s="5">
        <v>2.332</v>
      </c>
      <c r="E615" s="14">
        <f t="shared" si="40"/>
        <v>4.9945</v>
      </c>
      <c r="F615" s="83">
        <v>11.63885</v>
      </c>
      <c r="G615" s="88">
        <f t="shared" si="42"/>
        <v>2.662692857142857</v>
      </c>
      <c r="H615" s="5">
        <f t="shared" si="39"/>
        <v>13.819424999999999</v>
      </c>
      <c r="I615" s="113">
        <v>11.6389</v>
      </c>
      <c r="J615" s="113">
        <f t="shared" si="41"/>
        <v>11.448864</v>
      </c>
      <c r="K615" s="7"/>
    </row>
    <row r="616" spans="1:11" s="3" customFormat="1" ht="10.5" customHeight="1">
      <c r="A616" s="77">
        <v>2.3399</v>
      </c>
      <c r="B616" s="102">
        <v>3.733</v>
      </c>
      <c r="C616" s="69">
        <v>0</v>
      </c>
      <c r="D616" s="5">
        <v>2.34</v>
      </c>
      <c r="E616" s="14">
        <f t="shared" si="40"/>
        <v>5.0197</v>
      </c>
      <c r="F616" s="83">
        <v>11.676</v>
      </c>
      <c r="G616" s="88">
        <f t="shared" si="42"/>
        <v>2.668</v>
      </c>
      <c r="H616" s="5">
        <f t="shared" si="39"/>
        <v>13.838000000000001</v>
      </c>
      <c r="I616" s="113">
        <v>11.676</v>
      </c>
      <c r="J616" s="113">
        <f t="shared" si="41"/>
        <v>11.47264</v>
      </c>
      <c r="K616" s="6"/>
    </row>
    <row r="617" spans="1:11" s="3" customFormat="1" ht="10.5" customHeight="1">
      <c r="A617" s="77">
        <v>2.3483</v>
      </c>
      <c r="B617" s="102">
        <v>3.738</v>
      </c>
      <c r="C617" s="69">
        <v>0</v>
      </c>
      <c r="D617" s="5">
        <v>2.348</v>
      </c>
      <c r="E617" s="14">
        <f t="shared" si="40"/>
        <v>5.0449</v>
      </c>
      <c r="F617" s="83">
        <v>11.71315</v>
      </c>
      <c r="G617" s="88">
        <f t="shared" si="42"/>
        <v>2.673307142857143</v>
      </c>
      <c r="H617" s="5">
        <f t="shared" si="39"/>
        <v>13.856575</v>
      </c>
      <c r="I617" s="113">
        <v>11.7132</v>
      </c>
      <c r="J617" s="113">
        <f t="shared" si="41"/>
        <v>11.496416</v>
      </c>
      <c r="K617" s="7"/>
    </row>
    <row r="618" spans="1:11" s="3" customFormat="1" ht="10.5" customHeight="1">
      <c r="A618" s="77">
        <v>2.3566</v>
      </c>
      <c r="B618" s="102">
        <v>3.743</v>
      </c>
      <c r="C618" s="69">
        <v>0</v>
      </c>
      <c r="D618" s="5">
        <v>2.357</v>
      </c>
      <c r="E618" s="14">
        <f t="shared" si="40"/>
        <v>5.069799999999999</v>
      </c>
      <c r="F618" s="83">
        <v>11.7503</v>
      </c>
      <c r="G618" s="88">
        <f t="shared" si="42"/>
        <v>2.6786142857142856</v>
      </c>
      <c r="H618" s="5">
        <f t="shared" si="39"/>
        <v>13.87515</v>
      </c>
      <c r="I618" s="113">
        <v>11.7503</v>
      </c>
      <c r="J618" s="113">
        <f t="shared" si="41"/>
        <v>11.520192</v>
      </c>
      <c r="K618" s="7"/>
    </row>
    <row r="619" spans="1:11" s="3" customFormat="1" ht="10.5" customHeight="1">
      <c r="A619" s="77">
        <v>2.365</v>
      </c>
      <c r="B619" s="102">
        <v>3.749</v>
      </c>
      <c r="C619" s="69">
        <v>0</v>
      </c>
      <c r="D619" s="5">
        <v>2.365</v>
      </c>
      <c r="E619" s="14">
        <f t="shared" si="40"/>
        <v>5.095000000000001</v>
      </c>
      <c r="F619" s="83">
        <v>11.78745</v>
      </c>
      <c r="G619" s="88">
        <f t="shared" si="42"/>
        <v>2.683921428571429</v>
      </c>
      <c r="H619" s="5">
        <f t="shared" si="39"/>
        <v>13.893725</v>
      </c>
      <c r="I619" s="113">
        <v>11.7875</v>
      </c>
      <c r="J619" s="113">
        <f t="shared" si="41"/>
        <v>11.543968</v>
      </c>
      <c r="K619" s="7"/>
    </row>
    <row r="620" spans="1:11" s="3" customFormat="1" ht="10.5" customHeight="1">
      <c r="A620" s="77">
        <v>2.3734</v>
      </c>
      <c r="B620" s="102">
        <v>3.754</v>
      </c>
      <c r="C620" s="69">
        <v>0</v>
      </c>
      <c r="D620" s="5">
        <v>2.373</v>
      </c>
      <c r="E620" s="14">
        <f t="shared" si="40"/>
        <v>5.1202000000000005</v>
      </c>
      <c r="F620" s="83">
        <v>11.8246</v>
      </c>
      <c r="G620" s="88">
        <f t="shared" si="42"/>
        <v>2.6892285714285715</v>
      </c>
      <c r="H620" s="5">
        <f t="shared" si="39"/>
        <v>13.9123</v>
      </c>
      <c r="I620" s="113">
        <v>11.8246</v>
      </c>
      <c r="J620" s="113">
        <f t="shared" si="41"/>
        <v>11.567744000000001</v>
      </c>
      <c r="K620" s="6"/>
    </row>
    <row r="621" spans="1:11" s="3" customFormat="1" ht="10.5" customHeight="1">
      <c r="A621" s="77">
        <v>2.3818</v>
      </c>
      <c r="B621" s="102">
        <v>3.759</v>
      </c>
      <c r="C621" s="69">
        <v>0</v>
      </c>
      <c r="D621" s="5">
        <v>2.382</v>
      </c>
      <c r="E621" s="14">
        <f t="shared" si="40"/>
        <v>5.1454</v>
      </c>
      <c r="F621" s="83">
        <v>11.86175</v>
      </c>
      <c r="G621" s="88">
        <f t="shared" si="42"/>
        <v>2.6945357142857143</v>
      </c>
      <c r="H621" s="5">
        <f t="shared" si="39"/>
        <v>13.930875</v>
      </c>
      <c r="I621" s="113">
        <v>11.8618</v>
      </c>
      <c r="J621" s="113">
        <f t="shared" si="41"/>
        <v>11.591520000000001</v>
      </c>
      <c r="K621" s="7"/>
    </row>
    <row r="622" spans="1:11" s="3" customFormat="1" ht="10.5" customHeight="1">
      <c r="A622" s="77">
        <v>2.3901</v>
      </c>
      <c r="B622" s="102">
        <v>3.764</v>
      </c>
      <c r="C622" s="69">
        <v>0</v>
      </c>
      <c r="D622" s="5">
        <v>2.39</v>
      </c>
      <c r="E622" s="14">
        <f t="shared" si="40"/>
        <v>5.170299999999999</v>
      </c>
      <c r="F622" s="83">
        <v>11.8989</v>
      </c>
      <c r="G622" s="88">
        <f t="shared" si="42"/>
        <v>2.699842857142857</v>
      </c>
      <c r="H622" s="5">
        <f t="shared" si="39"/>
        <v>13.949449999999999</v>
      </c>
      <c r="I622" s="113">
        <v>11.8989</v>
      </c>
      <c r="J622" s="113">
        <f t="shared" si="41"/>
        <v>11.615296</v>
      </c>
      <c r="K622" s="7"/>
    </row>
    <row r="623" spans="1:11" s="3" customFormat="1" ht="10.5" customHeight="1">
      <c r="A623" s="77">
        <v>2.3985</v>
      </c>
      <c r="B623" s="102">
        <v>3.769</v>
      </c>
      <c r="C623" s="69">
        <v>0</v>
      </c>
      <c r="D623" s="5">
        <v>2.399</v>
      </c>
      <c r="E623" s="14">
        <f t="shared" si="40"/>
        <v>5.195499999999999</v>
      </c>
      <c r="F623" s="83">
        <v>11.93605</v>
      </c>
      <c r="G623" s="88">
        <f t="shared" si="42"/>
        <v>2.7051499999999997</v>
      </c>
      <c r="H623" s="5">
        <f t="shared" si="39"/>
        <v>13.968025</v>
      </c>
      <c r="I623" s="113">
        <v>11.9361</v>
      </c>
      <c r="J623" s="113">
        <f t="shared" si="41"/>
        <v>11.639071999999999</v>
      </c>
      <c r="K623" s="7"/>
    </row>
    <row r="624" spans="1:11" s="3" customFormat="1" ht="10.5" customHeight="1">
      <c r="A624" s="77">
        <v>2.4069</v>
      </c>
      <c r="B624" s="102">
        <v>3.774</v>
      </c>
      <c r="C624" s="69">
        <v>0</v>
      </c>
      <c r="D624" s="5">
        <v>2.407</v>
      </c>
      <c r="E624" s="14">
        <f t="shared" si="40"/>
        <v>5.220699999999999</v>
      </c>
      <c r="F624" s="83">
        <v>11.9732</v>
      </c>
      <c r="G624" s="88">
        <f t="shared" si="42"/>
        <v>2.710457142857143</v>
      </c>
      <c r="H624" s="5">
        <f t="shared" si="39"/>
        <v>13.9866</v>
      </c>
      <c r="I624" s="113">
        <v>11.9732</v>
      </c>
      <c r="J624" s="113">
        <f t="shared" si="41"/>
        <v>11.662848</v>
      </c>
      <c r="K624" s="6"/>
    </row>
    <row r="625" spans="1:11" s="3" customFormat="1" ht="10.5" customHeight="1">
      <c r="A625" s="77">
        <v>2.4153</v>
      </c>
      <c r="B625" s="102">
        <v>3.779</v>
      </c>
      <c r="C625" s="69">
        <v>0</v>
      </c>
      <c r="D625" s="5">
        <v>2.415</v>
      </c>
      <c r="E625" s="14">
        <f t="shared" si="40"/>
        <v>5.245899999999999</v>
      </c>
      <c r="F625" s="83">
        <v>12.01035</v>
      </c>
      <c r="G625" s="88">
        <f t="shared" si="42"/>
        <v>2.715764285714286</v>
      </c>
      <c r="H625" s="5">
        <f t="shared" si="39"/>
        <v>14.005175000000001</v>
      </c>
      <c r="I625" s="113">
        <v>12.0104</v>
      </c>
      <c r="J625" s="113">
        <f t="shared" si="41"/>
        <v>11.686624000000002</v>
      </c>
      <c r="K625" s="7"/>
    </row>
    <row r="626" spans="1:11" s="3" customFormat="1" ht="10.5" customHeight="1">
      <c r="A626" s="77">
        <v>2.4236</v>
      </c>
      <c r="B626" s="102">
        <v>3.784</v>
      </c>
      <c r="C626" s="69">
        <v>0</v>
      </c>
      <c r="D626" s="5">
        <v>2.424</v>
      </c>
      <c r="E626" s="14">
        <f t="shared" si="40"/>
        <v>5.2707999999999995</v>
      </c>
      <c r="F626" s="83">
        <v>12.0475</v>
      </c>
      <c r="G626" s="88">
        <f t="shared" si="42"/>
        <v>2.7210714285714284</v>
      </c>
      <c r="H626" s="5">
        <f t="shared" si="39"/>
        <v>14.02375</v>
      </c>
      <c r="I626" s="113">
        <v>12.0475</v>
      </c>
      <c r="J626" s="113">
        <f t="shared" si="41"/>
        <v>11.7104</v>
      </c>
      <c r="K626" s="7"/>
    </row>
    <row r="627" spans="1:11" s="3" customFormat="1" ht="10.5" customHeight="1">
      <c r="A627" s="77">
        <v>2.432</v>
      </c>
      <c r="B627" s="102">
        <v>3.789</v>
      </c>
      <c r="C627" s="69">
        <v>0</v>
      </c>
      <c r="D627" s="5">
        <v>2.432</v>
      </c>
      <c r="E627" s="14">
        <f t="shared" si="40"/>
        <v>5.295999999999999</v>
      </c>
      <c r="F627" s="83">
        <v>12.08465</v>
      </c>
      <c r="G627" s="88">
        <f t="shared" si="42"/>
        <v>2.7263785714285715</v>
      </c>
      <c r="H627" s="5">
        <f t="shared" si="39"/>
        <v>14.042325</v>
      </c>
      <c r="I627" s="113">
        <v>12.0847</v>
      </c>
      <c r="J627" s="113">
        <f t="shared" si="41"/>
        <v>11.734176</v>
      </c>
      <c r="K627" s="7"/>
    </row>
    <row r="628" spans="1:11" s="3" customFormat="1" ht="10.5" customHeight="1">
      <c r="A628" s="77">
        <v>2.4465</v>
      </c>
      <c r="B628" s="102">
        <v>3.798</v>
      </c>
      <c r="C628" s="69">
        <v>0</v>
      </c>
      <c r="D628" s="5">
        <v>2.447</v>
      </c>
      <c r="E628" s="14">
        <f t="shared" si="40"/>
        <v>5.339499999999999</v>
      </c>
      <c r="F628" s="83">
        <v>12.1218</v>
      </c>
      <c r="G628" s="88">
        <f t="shared" si="42"/>
        <v>2.7316857142857143</v>
      </c>
      <c r="H628" s="5">
        <f t="shared" si="39"/>
        <v>14.0609</v>
      </c>
      <c r="I628" s="113">
        <v>12.1218</v>
      </c>
      <c r="J628" s="113">
        <f t="shared" si="41"/>
        <v>11.757952</v>
      </c>
      <c r="K628" s="6"/>
    </row>
    <row r="629" spans="1:11" s="3" customFormat="1" ht="10.5" customHeight="1">
      <c r="A629" s="77">
        <v>2.461</v>
      </c>
      <c r="B629" s="102">
        <v>3.806</v>
      </c>
      <c r="C629" s="69">
        <v>0</v>
      </c>
      <c r="D629" s="5">
        <v>2.461</v>
      </c>
      <c r="E629" s="14">
        <f t="shared" si="40"/>
        <v>5.382999999999999</v>
      </c>
      <c r="F629" s="83">
        <v>12.15895</v>
      </c>
      <c r="G629" s="88">
        <f t="shared" si="42"/>
        <v>2.736992857142857</v>
      </c>
      <c r="H629" s="5">
        <f t="shared" si="39"/>
        <v>14.079475</v>
      </c>
      <c r="I629" s="113">
        <v>12.159</v>
      </c>
      <c r="J629" s="113">
        <f t="shared" si="41"/>
        <v>11.781728000000001</v>
      </c>
      <c r="K629" s="7"/>
    </row>
    <row r="630" spans="1:11" s="3" customFormat="1" ht="10.5" customHeight="1">
      <c r="A630" s="77">
        <v>2.4755</v>
      </c>
      <c r="B630" s="102">
        <v>3.815</v>
      </c>
      <c r="C630" s="69">
        <v>0</v>
      </c>
      <c r="D630" s="5">
        <v>2.476</v>
      </c>
      <c r="E630" s="14">
        <f t="shared" si="40"/>
        <v>5.426499999999999</v>
      </c>
      <c r="F630" s="83">
        <v>12.1961</v>
      </c>
      <c r="G630" s="88">
        <f t="shared" si="42"/>
        <v>2.7423</v>
      </c>
      <c r="H630" s="5">
        <f t="shared" si="39"/>
        <v>14.09805</v>
      </c>
      <c r="I630" s="113">
        <v>12.1961</v>
      </c>
      <c r="J630" s="113">
        <f t="shared" si="41"/>
        <v>11.805503999999999</v>
      </c>
      <c r="K630" s="7"/>
    </row>
    <row r="631" spans="1:11" s="3" customFormat="1" ht="10.5" customHeight="1">
      <c r="A631" s="77">
        <v>2.49</v>
      </c>
      <c r="B631" s="102">
        <v>3.823</v>
      </c>
      <c r="C631" s="69">
        <v>0</v>
      </c>
      <c r="D631" s="5">
        <v>2.49</v>
      </c>
      <c r="E631" s="14">
        <f t="shared" si="40"/>
        <v>5.470000000000001</v>
      </c>
      <c r="F631" s="83">
        <v>12.23325</v>
      </c>
      <c r="G631" s="88">
        <f t="shared" si="42"/>
        <v>2.747607142857143</v>
      </c>
      <c r="H631" s="5">
        <f t="shared" si="39"/>
        <v>14.116624999999999</v>
      </c>
      <c r="I631" s="113">
        <v>12.2333</v>
      </c>
      <c r="J631" s="113">
        <f t="shared" si="41"/>
        <v>11.82928</v>
      </c>
      <c r="K631" s="7"/>
    </row>
    <row r="632" spans="1:11" s="3" customFormat="1" ht="10.5" customHeight="1">
      <c r="A632" s="77">
        <v>2.5045</v>
      </c>
      <c r="B632" s="102">
        <v>3.832</v>
      </c>
      <c r="C632" s="69">
        <v>0</v>
      </c>
      <c r="D632" s="5">
        <v>2.505</v>
      </c>
      <c r="E632" s="14">
        <f t="shared" si="40"/>
        <v>5.5135000000000005</v>
      </c>
      <c r="F632" s="83">
        <v>12.27</v>
      </c>
      <c r="G632" s="88">
        <f t="shared" si="42"/>
        <v>2.7528571428571427</v>
      </c>
      <c r="H632" s="5">
        <f t="shared" si="39"/>
        <v>14.135</v>
      </c>
      <c r="I632" s="113">
        <v>12.27</v>
      </c>
      <c r="J632" s="113">
        <f t="shared" si="41"/>
        <v>11.8528</v>
      </c>
      <c r="K632" s="6"/>
    </row>
    <row r="633" spans="1:11" s="3" customFormat="1" ht="10.5" customHeight="1">
      <c r="A633" s="77">
        <v>2.519</v>
      </c>
      <c r="B633" s="102">
        <v>3.84</v>
      </c>
      <c r="C633" s="69">
        <v>0</v>
      </c>
      <c r="D633" s="5">
        <v>2.519</v>
      </c>
      <c r="E633" s="14">
        <f t="shared" si="40"/>
        <v>5.557</v>
      </c>
      <c r="F633" s="83">
        <v>12.312</v>
      </c>
      <c r="G633" s="88">
        <f t="shared" si="42"/>
        <v>2.758857142857143</v>
      </c>
      <c r="H633" s="5">
        <f t="shared" si="39"/>
        <v>14.155999999999999</v>
      </c>
      <c r="I633" s="113">
        <v>12.312</v>
      </c>
      <c r="J633" s="113">
        <f t="shared" si="41"/>
        <v>11.87968</v>
      </c>
      <c r="K633" s="7"/>
    </row>
    <row r="634" spans="1:11" s="3" customFormat="1" ht="10.5" customHeight="1">
      <c r="A634" s="77">
        <v>2.5335</v>
      </c>
      <c r="B634" s="102">
        <v>3.848</v>
      </c>
      <c r="C634" s="69">
        <v>0</v>
      </c>
      <c r="D634" s="5">
        <v>2.534</v>
      </c>
      <c r="E634" s="14">
        <f t="shared" si="40"/>
        <v>5.6005</v>
      </c>
      <c r="F634" s="83">
        <v>12.354</v>
      </c>
      <c r="G634" s="88">
        <f t="shared" si="42"/>
        <v>2.7648571428571427</v>
      </c>
      <c r="H634" s="5">
        <f t="shared" si="39"/>
        <v>14.177</v>
      </c>
      <c r="I634" s="113">
        <v>12.354</v>
      </c>
      <c r="J634" s="113">
        <f t="shared" si="41"/>
        <v>11.906559999999999</v>
      </c>
      <c r="K634" s="7"/>
    </row>
    <row r="635" spans="1:11" s="3" customFormat="1" ht="10.5" customHeight="1">
      <c r="A635" s="77">
        <v>2.548</v>
      </c>
      <c r="B635" s="102">
        <v>3.857</v>
      </c>
      <c r="C635" s="69">
        <v>0</v>
      </c>
      <c r="D635" s="5">
        <v>2.548</v>
      </c>
      <c r="E635" s="14">
        <f t="shared" si="40"/>
        <v>5.644</v>
      </c>
      <c r="F635" s="83">
        <v>12.396</v>
      </c>
      <c r="G635" s="88">
        <f t="shared" si="42"/>
        <v>2.770857142857143</v>
      </c>
      <c r="H635" s="5">
        <f t="shared" si="39"/>
        <v>14.198</v>
      </c>
      <c r="I635" s="113">
        <v>12.396</v>
      </c>
      <c r="J635" s="113">
        <f t="shared" si="41"/>
        <v>11.933440000000001</v>
      </c>
      <c r="K635" s="7"/>
    </row>
    <row r="636" spans="1:11" s="3" customFormat="1" ht="10.5" customHeight="1">
      <c r="A636" s="77">
        <v>2.5625</v>
      </c>
      <c r="B636" s="102">
        <v>3.865</v>
      </c>
      <c r="C636" s="69">
        <v>0</v>
      </c>
      <c r="D636" s="5">
        <v>2.563</v>
      </c>
      <c r="E636" s="14">
        <f t="shared" si="40"/>
        <v>5.6875</v>
      </c>
      <c r="F636" s="83">
        <v>12.438</v>
      </c>
      <c r="G636" s="88">
        <f t="shared" si="42"/>
        <v>2.7768571428571427</v>
      </c>
      <c r="H636" s="5">
        <f t="shared" si="39"/>
        <v>14.219000000000001</v>
      </c>
      <c r="I636" s="113">
        <v>12.438</v>
      </c>
      <c r="J636" s="113">
        <f t="shared" si="41"/>
        <v>11.96032</v>
      </c>
      <c r="K636" s="6"/>
    </row>
    <row r="637" spans="1:11" s="3" customFormat="1" ht="10.5" customHeight="1">
      <c r="A637" s="77">
        <v>2.577</v>
      </c>
      <c r="B637" s="102">
        <v>3.873</v>
      </c>
      <c r="C637" s="69">
        <v>0</v>
      </c>
      <c r="D637" s="5">
        <v>2.577</v>
      </c>
      <c r="E637" s="14">
        <f t="shared" si="40"/>
        <v>5.731</v>
      </c>
      <c r="F637" s="83">
        <v>12.48</v>
      </c>
      <c r="G637" s="88">
        <f t="shared" si="42"/>
        <v>2.782857142857143</v>
      </c>
      <c r="H637" s="5">
        <f t="shared" si="39"/>
        <v>14.24</v>
      </c>
      <c r="I637" s="113">
        <v>12.48</v>
      </c>
      <c r="J637" s="113">
        <f t="shared" si="41"/>
        <v>11.987200000000001</v>
      </c>
      <c r="K637" s="7"/>
    </row>
    <row r="638" spans="1:11" s="3" customFormat="1" ht="10.5" customHeight="1">
      <c r="A638" s="77">
        <v>2.5915</v>
      </c>
      <c r="B638" s="102">
        <v>3.881</v>
      </c>
      <c r="C638" s="69">
        <v>0</v>
      </c>
      <c r="D638" s="5">
        <v>2.592</v>
      </c>
      <c r="E638" s="14">
        <f t="shared" si="40"/>
        <v>5.7745</v>
      </c>
      <c r="F638" s="83">
        <v>12.522</v>
      </c>
      <c r="G638" s="88">
        <f t="shared" si="42"/>
        <v>2.788857142857143</v>
      </c>
      <c r="H638" s="5">
        <f t="shared" si="39"/>
        <v>14.261</v>
      </c>
      <c r="I638" s="113">
        <v>12.522</v>
      </c>
      <c r="J638" s="113">
        <f t="shared" si="41"/>
        <v>12.01408</v>
      </c>
      <c r="K638" s="7"/>
    </row>
    <row r="639" spans="1:11" s="3" customFormat="1" ht="10.5" customHeight="1">
      <c r="A639" s="77">
        <v>2.606</v>
      </c>
      <c r="B639" s="102">
        <v>3.889</v>
      </c>
      <c r="C639" s="69">
        <v>0</v>
      </c>
      <c r="D639" s="5">
        <v>2.606</v>
      </c>
      <c r="E639" s="14">
        <f t="shared" si="40"/>
        <v>5.818</v>
      </c>
      <c r="F639" s="83">
        <v>12.564</v>
      </c>
      <c r="G639" s="88">
        <f t="shared" si="42"/>
        <v>2.794857142857143</v>
      </c>
      <c r="H639" s="5">
        <f t="shared" si="39"/>
        <v>14.282</v>
      </c>
      <c r="I639" s="113">
        <v>12.564</v>
      </c>
      <c r="J639" s="113">
        <f t="shared" si="41"/>
        <v>12.04096</v>
      </c>
      <c r="K639" s="7"/>
    </row>
    <row r="640" spans="1:11" s="3" customFormat="1" ht="10.5" customHeight="1">
      <c r="A640" s="77">
        <v>2.6205</v>
      </c>
      <c r="B640" s="102">
        <v>3.897</v>
      </c>
      <c r="C640" s="69">
        <v>0</v>
      </c>
      <c r="D640" s="5">
        <v>2.621</v>
      </c>
      <c r="E640" s="14">
        <f t="shared" si="40"/>
        <v>5.8614999999999995</v>
      </c>
      <c r="F640" s="83">
        <v>12.606</v>
      </c>
      <c r="G640" s="88">
        <f t="shared" si="42"/>
        <v>2.8008571428571427</v>
      </c>
      <c r="H640" s="5">
        <f t="shared" si="39"/>
        <v>14.303</v>
      </c>
      <c r="I640" s="113">
        <v>12.606</v>
      </c>
      <c r="J640" s="113">
        <f t="shared" si="41"/>
        <v>12.06784</v>
      </c>
      <c r="K640" s="6"/>
    </row>
    <row r="641" spans="1:11" s="3" customFormat="1" ht="10.5" customHeight="1">
      <c r="A641" s="77">
        <v>2.635</v>
      </c>
      <c r="B641" s="102">
        <v>3.905</v>
      </c>
      <c r="C641" s="69">
        <v>0</v>
      </c>
      <c r="D641" s="5">
        <v>2.635</v>
      </c>
      <c r="E641" s="14">
        <f t="shared" si="40"/>
        <v>5.904999999999999</v>
      </c>
      <c r="F641" s="83">
        <v>12.648</v>
      </c>
      <c r="G641" s="88">
        <f t="shared" si="42"/>
        <v>2.806857142857143</v>
      </c>
      <c r="H641" s="5">
        <f t="shared" si="39"/>
        <v>14.324</v>
      </c>
      <c r="I641" s="113">
        <v>12.648</v>
      </c>
      <c r="J641" s="113">
        <f t="shared" si="41"/>
        <v>12.09472</v>
      </c>
      <c r="K641" s="7"/>
    </row>
    <row r="642" spans="1:11" s="3" customFormat="1" ht="10.5" customHeight="1">
      <c r="A642" s="77">
        <v>2.6495</v>
      </c>
      <c r="B642" s="102">
        <v>3.913</v>
      </c>
      <c r="C642" s="69">
        <v>0</v>
      </c>
      <c r="D642" s="5">
        <v>2.65</v>
      </c>
      <c r="E642" s="14">
        <f t="shared" si="40"/>
        <v>5.948500000000001</v>
      </c>
      <c r="F642" s="83">
        <v>12.69</v>
      </c>
      <c r="G642" s="88">
        <f t="shared" si="42"/>
        <v>2.8128571428571427</v>
      </c>
      <c r="H642" s="5">
        <f t="shared" si="39"/>
        <v>14.344999999999999</v>
      </c>
      <c r="I642" s="113">
        <v>12.69</v>
      </c>
      <c r="J642" s="113">
        <f t="shared" si="41"/>
        <v>12.121599999999999</v>
      </c>
      <c r="K642" s="7"/>
    </row>
    <row r="643" spans="1:11" s="3" customFormat="1" ht="10.5" customHeight="1">
      <c r="A643" s="77">
        <v>2.664</v>
      </c>
      <c r="B643" s="102">
        <v>3.921</v>
      </c>
      <c r="C643" s="69">
        <v>0</v>
      </c>
      <c r="D643" s="5">
        <v>2.664</v>
      </c>
      <c r="E643" s="14">
        <f t="shared" si="40"/>
        <v>5.992000000000001</v>
      </c>
      <c r="F643" s="83">
        <v>12.732</v>
      </c>
      <c r="G643" s="88">
        <f t="shared" si="42"/>
        <v>2.8188571428571425</v>
      </c>
      <c r="H643" s="5">
        <f t="shared" si="39"/>
        <v>14.366</v>
      </c>
      <c r="I643" s="113">
        <v>12.732</v>
      </c>
      <c r="J643" s="113">
        <f t="shared" si="41"/>
        <v>12.14848</v>
      </c>
      <c r="K643" s="7"/>
    </row>
    <row r="644" spans="1:11" s="3" customFormat="1" ht="10.5" customHeight="1">
      <c r="A644" s="77">
        <v>2.6785</v>
      </c>
      <c r="B644" s="102">
        <v>3.929</v>
      </c>
      <c r="C644" s="69">
        <v>0</v>
      </c>
      <c r="D644" s="5">
        <v>2.679</v>
      </c>
      <c r="E644" s="14">
        <f t="shared" si="40"/>
        <v>6.035500000000001</v>
      </c>
      <c r="F644" s="83">
        <v>12.774</v>
      </c>
      <c r="G644" s="88">
        <f t="shared" si="42"/>
        <v>2.8248571428571427</v>
      </c>
      <c r="H644" s="5">
        <f t="shared" si="39"/>
        <v>14.387</v>
      </c>
      <c r="I644" s="113">
        <v>12.774</v>
      </c>
      <c r="J644" s="113">
        <f t="shared" si="41"/>
        <v>12.17536</v>
      </c>
      <c r="K644" s="6"/>
    </row>
    <row r="645" spans="1:11" s="3" customFormat="1" ht="10.5" customHeight="1">
      <c r="A645" s="77">
        <v>2.693</v>
      </c>
      <c r="B645" s="102">
        <v>3.937</v>
      </c>
      <c r="C645" s="69">
        <v>0</v>
      </c>
      <c r="D645" s="5">
        <v>2.693</v>
      </c>
      <c r="E645" s="14">
        <f t="shared" si="40"/>
        <v>6.079000000000001</v>
      </c>
      <c r="F645" s="83">
        <v>12.816</v>
      </c>
      <c r="G645" s="88">
        <f t="shared" si="42"/>
        <v>2.830857142857143</v>
      </c>
      <c r="H645" s="5">
        <f aca="true" t="shared" si="43" ref="H645:H708">IF(F645/2+4&gt;0,F645/2+4,0)+4</f>
        <v>14.408000000000001</v>
      </c>
      <c r="I645" s="113">
        <v>12.816</v>
      </c>
      <c r="J645" s="113">
        <f t="shared" si="41"/>
        <v>12.20224</v>
      </c>
      <c r="K645" s="7"/>
    </row>
    <row r="646" spans="1:11" s="3" customFormat="1" ht="10.5" customHeight="1">
      <c r="A646" s="77">
        <v>2.7075</v>
      </c>
      <c r="B646" s="102">
        <v>3.945</v>
      </c>
      <c r="C646" s="69">
        <v>0</v>
      </c>
      <c r="D646" s="5">
        <v>2.708</v>
      </c>
      <c r="E646" s="14">
        <f t="shared" si="40"/>
        <v>6.1225000000000005</v>
      </c>
      <c r="F646" s="83">
        <v>12.858</v>
      </c>
      <c r="G646" s="88">
        <f t="shared" si="42"/>
        <v>2.836857142857143</v>
      </c>
      <c r="H646" s="5">
        <f t="shared" si="43"/>
        <v>14.429</v>
      </c>
      <c r="I646" s="113">
        <v>12.858</v>
      </c>
      <c r="J646" s="113">
        <f t="shared" si="41"/>
        <v>12.22912</v>
      </c>
      <c r="K646" s="7"/>
    </row>
    <row r="647" spans="1:11" s="3" customFormat="1" ht="10.5" customHeight="1">
      <c r="A647" s="77">
        <v>2.722</v>
      </c>
      <c r="B647" s="102">
        <v>3.953</v>
      </c>
      <c r="C647" s="69">
        <v>0</v>
      </c>
      <c r="D647" s="5">
        <v>2.722</v>
      </c>
      <c r="E647" s="14">
        <f t="shared" si="40"/>
        <v>6.166</v>
      </c>
      <c r="F647" s="83">
        <v>12.9</v>
      </c>
      <c r="G647" s="88">
        <f t="shared" si="42"/>
        <v>2.842857142857143</v>
      </c>
      <c r="H647" s="5">
        <f t="shared" si="43"/>
        <v>14.45</v>
      </c>
      <c r="I647" s="113">
        <v>12.9</v>
      </c>
      <c r="J647" s="113">
        <f t="shared" si="41"/>
        <v>12.256</v>
      </c>
      <c r="K647" s="7"/>
    </row>
    <row r="648" spans="1:11" s="3" customFormat="1" ht="10.5" customHeight="1">
      <c r="A648" s="77">
        <v>2.7365</v>
      </c>
      <c r="B648" s="102">
        <v>3.96</v>
      </c>
      <c r="C648" s="69">
        <v>0</v>
      </c>
      <c r="D648" s="5">
        <v>2.737</v>
      </c>
      <c r="E648" s="14">
        <f t="shared" si="40"/>
        <v>6.2095</v>
      </c>
      <c r="F648" s="83">
        <v>12.942</v>
      </c>
      <c r="G648" s="88">
        <f t="shared" si="42"/>
        <v>2.8488571428571428</v>
      </c>
      <c r="H648" s="5">
        <f t="shared" si="43"/>
        <v>14.471</v>
      </c>
      <c r="I648" s="113">
        <v>12.942</v>
      </c>
      <c r="J648" s="113">
        <f t="shared" si="41"/>
        <v>12.28288</v>
      </c>
      <c r="K648" s="6"/>
    </row>
    <row r="649" spans="1:11" s="3" customFormat="1" ht="10.5" customHeight="1">
      <c r="A649" s="77">
        <v>2.751</v>
      </c>
      <c r="B649" s="102">
        <v>3.968</v>
      </c>
      <c r="C649" s="69">
        <v>0</v>
      </c>
      <c r="D649" s="5">
        <v>2.751</v>
      </c>
      <c r="E649" s="14">
        <f t="shared" si="40"/>
        <v>6.253</v>
      </c>
      <c r="F649" s="83">
        <v>12.984</v>
      </c>
      <c r="G649" s="88">
        <f t="shared" si="42"/>
        <v>2.854857142857143</v>
      </c>
      <c r="H649" s="5">
        <f t="shared" si="43"/>
        <v>14.492</v>
      </c>
      <c r="I649" s="113">
        <v>12.984</v>
      </c>
      <c r="J649" s="113">
        <f t="shared" si="41"/>
        <v>12.30976</v>
      </c>
      <c r="K649" s="7"/>
    </row>
    <row r="650" spans="1:11" s="3" customFormat="1" ht="10.5" customHeight="1">
      <c r="A650" s="77">
        <v>2.7655</v>
      </c>
      <c r="B650" s="102">
        <v>3.976</v>
      </c>
      <c r="C650" s="69">
        <v>0</v>
      </c>
      <c r="D650" s="5">
        <v>2.766</v>
      </c>
      <c r="E650" s="14">
        <f aca="true" t="shared" si="44" ref="E650:E713">3*A650-2</f>
        <v>6.2965</v>
      </c>
      <c r="F650" s="83">
        <v>13.026</v>
      </c>
      <c r="G650" s="88">
        <f t="shared" si="42"/>
        <v>2.8608571428571428</v>
      </c>
      <c r="H650" s="5">
        <f t="shared" si="43"/>
        <v>14.513</v>
      </c>
      <c r="I650" s="113">
        <v>13.026</v>
      </c>
      <c r="J650" s="113">
        <f aca="true" t="shared" si="45" ref="J650:J713">IF(F650*(16/25)&gt;0,F650*(16/25),0)+4</f>
        <v>12.33664</v>
      </c>
      <c r="K650" s="7"/>
    </row>
    <row r="651" spans="1:11" s="3" customFormat="1" ht="10.5" customHeight="1">
      <c r="A651" s="77">
        <v>2.78</v>
      </c>
      <c r="B651" s="102">
        <v>3.983</v>
      </c>
      <c r="C651" s="69">
        <v>0</v>
      </c>
      <c r="D651" s="5">
        <v>2.78</v>
      </c>
      <c r="E651" s="14">
        <f t="shared" si="44"/>
        <v>6.34</v>
      </c>
      <c r="F651" s="83">
        <v>13.068</v>
      </c>
      <c r="G651" s="88">
        <f t="shared" si="42"/>
        <v>2.8668571428571425</v>
      </c>
      <c r="H651" s="5">
        <f t="shared" si="43"/>
        <v>14.533999999999999</v>
      </c>
      <c r="I651" s="113">
        <v>13.068</v>
      </c>
      <c r="J651" s="113">
        <f t="shared" si="45"/>
        <v>12.36352</v>
      </c>
      <c r="K651" s="7"/>
    </row>
    <row r="652" spans="1:11" s="3" customFormat="1" ht="10.5" customHeight="1">
      <c r="A652" s="77">
        <v>2.7945</v>
      </c>
      <c r="B652" s="102">
        <v>3.991</v>
      </c>
      <c r="C652" s="69">
        <v>0</v>
      </c>
      <c r="D652" s="5">
        <v>2.795</v>
      </c>
      <c r="E652" s="14">
        <f t="shared" si="44"/>
        <v>6.3835000000000015</v>
      </c>
      <c r="F652" s="83">
        <v>13.11</v>
      </c>
      <c r="G652" s="88">
        <f aca="true" t="shared" si="46" ref="G652:G715">IF(F652/7+1&gt;0,F652/7+1,0)</f>
        <v>2.8728571428571428</v>
      </c>
      <c r="H652" s="5">
        <f t="shared" si="43"/>
        <v>14.555</v>
      </c>
      <c r="I652" s="113">
        <v>13.11</v>
      </c>
      <c r="J652" s="113">
        <f t="shared" si="45"/>
        <v>12.3904</v>
      </c>
      <c r="K652" s="6"/>
    </row>
    <row r="653" spans="1:11" s="3" customFormat="1" ht="10.5" customHeight="1">
      <c r="A653" s="77">
        <v>2.809</v>
      </c>
      <c r="B653" s="102">
        <v>3.998</v>
      </c>
      <c r="C653" s="69">
        <v>0</v>
      </c>
      <c r="D653" s="5">
        <v>2.809</v>
      </c>
      <c r="E653" s="14">
        <f t="shared" si="44"/>
        <v>6.427</v>
      </c>
      <c r="F653" s="83">
        <v>13.152</v>
      </c>
      <c r="G653" s="88">
        <f t="shared" si="46"/>
        <v>2.878857142857143</v>
      </c>
      <c r="H653" s="5">
        <f t="shared" si="43"/>
        <v>14.576</v>
      </c>
      <c r="I653" s="113">
        <v>13.152</v>
      </c>
      <c r="J653" s="113">
        <f t="shared" si="45"/>
        <v>12.41728</v>
      </c>
      <c r="K653" s="7"/>
    </row>
    <row r="654" spans="1:11" s="3" customFormat="1" ht="10.5" customHeight="1">
      <c r="A654" s="77">
        <v>2.8235</v>
      </c>
      <c r="B654" s="102">
        <v>4.006</v>
      </c>
      <c r="C654" s="69">
        <v>0</v>
      </c>
      <c r="D654" s="5">
        <v>2.824</v>
      </c>
      <c r="E654" s="14">
        <f t="shared" si="44"/>
        <v>6.470500000000001</v>
      </c>
      <c r="F654" s="83">
        <v>13.194</v>
      </c>
      <c r="G654" s="88">
        <f t="shared" si="46"/>
        <v>2.8848571428571432</v>
      </c>
      <c r="H654" s="5">
        <f t="shared" si="43"/>
        <v>14.597000000000001</v>
      </c>
      <c r="I654" s="113">
        <v>13.194</v>
      </c>
      <c r="J654" s="113">
        <f t="shared" si="45"/>
        <v>12.44416</v>
      </c>
      <c r="K654" s="7"/>
    </row>
    <row r="655" spans="1:11" s="3" customFormat="1" ht="10.5" customHeight="1">
      <c r="A655" s="77">
        <v>2.838</v>
      </c>
      <c r="B655" s="102">
        <v>4.013</v>
      </c>
      <c r="C655" s="69">
        <v>0</v>
      </c>
      <c r="D655" s="5">
        <v>2.838</v>
      </c>
      <c r="E655" s="14">
        <f t="shared" si="44"/>
        <v>6.513999999999999</v>
      </c>
      <c r="F655" s="83">
        <v>13.236</v>
      </c>
      <c r="G655" s="88">
        <f t="shared" si="46"/>
        <v>2.890857142857143</v>
      </c>
      <c r="H655" s="5">
        <f t="shared" si="43"/>
        <v>14.618</v>
      </c>
      <c r="I655" s="113">
        <v>13.236</v>
      </c>
      <c r="J655" s="113">
        <f t="shared" si="45"/>
        <v>12.47104</v>
      </c>
      <c r="K655" s="7"/>
    </row>
    <row r="656" spans="1:11" s="3" customFormat="1" ht="10.5" customHeight="1">
      <c r="A656" s="77">
        <v>2.8525</v>
      </c>
      <c r="B656" s="102">
        <v>4.02</v>
      </c>
      <c r="C656" s="69">
        <v>0</v>
      </c>
      <c r="D656" s="5">
        <v>2.853</v>
      </c>
      <c r="E656" s="14">
        <f t="shared" si="44"/>
        <v>6.557500000000001</v>
      </c>
      <c r="F656" s="83">
        <v>13.278</v>
      </c>
      <c r="G656" s="88">
        <f t="shared" si="46"/>
        <v>2.896857142857143</v>
      </c>
      <c r="H656" s="5">
        <f t="shared" si="43"/>
        <v>14.639</v>
      </c>
      <c r="I656" s="113">
        <v>13.278</v>
      </c>
      <c r="J656" s="113">
        <f t="shared" si="45"/>
        <v>12.49792</v>
      </c>
      <c r="K656" s="6"/>
    </row>
    <row r="657" spans="1:11" s="3" customFormat="1" ht="10.5" customHeight="1">
      <c r="A657" s="77">
        <v>2.867</v>
      </c>
      <c r="B657" s="102">
        <v>4.028</v>
      </c>
      <c r="C657" s="69">
        <v>0</v>
      </c>
      <c r="D657" s="5">
        <v>2.867</v>
      </c>
      <c r="E657" s="14">
        <f t="shared" si="44"/>
        <v>6.600999999999999</v>
      </c>
      <c r="F657" s="83">
        <v>13.32</v>
      </c>
      <c r="G657" s="88">
        <f t="shared" si="46"/>
        <v>2.902857142857143</v>
      </c>
      <c r="H657" s="5">
        <f t="shared" si="43"/>
        <v>14.66</v>
      </c>
      <c r="I657" s="113">
        <v>13.32</v>
      </c>
      <c r="J657" s="113">
        <f t="shared" si="45"/>
        <v>12.5248</v>
      </c>
      <c r="K657" s="7"/>
    </row>
    <row r="658" spans="1:11" s="3" customFormat="1" ht="10.5" customHeight="1">
      <c r="A658" s="77">
        <v>2.8815</v>
      </c>
      <c r="B658" s="102">
        <v>4.035</v>
      </c>
      <c r="C658" s="69">
        <v>0</v>
      </c>
      <c r="D658" s="5">
        <v>2.882</v>
      </c>
      <c r="E658" s="14">
        <f t="shared" si="44"/>
        <v>6.644500000000001</v>
      </c>
      <c r="F658" s="83">
        <v>13.362</v>
      </c>
      <c r="G658" s="88">
        <f t="shared" si="46"/>
        <v>2.908857142857143</v>
      </c>
      <c r="H658" s="5">
        <f t="shared" si="43"/>
        <v>14.681000000000001</v>
      </c>
      <c r="I658" s="113">
        <v>13.362</v>
      </c>
      <c r="J658" s="113">
        <f t="shared" si="45"/>
        <v>12.551680000000001</v>
      </c>
      <c r="K658" s="7"/>
    </row>
    <row r="659" spans="1:11" s="3" customFormat="1" ht="10.5" customHeight="1">
      <c r="A659" s="77">
        <v>2.896</v>
      </c>
      <c r="B659" s="102">
        <v>4.042</v>
      </c>
      <c r="C659" s="69">
        <v>0</v>
      </c>
      <c r="D659" s="5">
        <v>2.896</v>
      </c>
      <c r="E659" s="14">
        <f t="shared" si="44"/>
        <v>6.687999999999999</v>
      </c>
      <c r="F659" s="83">
        <v>13.404</v>
      </c>
      <c r="G659" s="88">
        <f t="shared" si="46"/>
        <v>2.9148571428571426</v>
      </c>
      <c r="H659" s="5">
        <f t="shared" si="43"/>
        <v>14.702</v>
      </c>
      <c r="I659" s="113">
        <v>13.404</v>
      </c>
      <c r="J659" s="113">
        <f t="shared" si="45"/>
        <v>12.57856</v>
      </c>
      <c r="K659" s="7"/>
    </row>
    <row r="660" spans="1:11" s="3" customFormat="1" ht="10.5" customHeight="1">
      <c r="A660" s="77">
        <v>2.9105</v>
      </c>
      <c r="B660" s="102">
        <v>4.05</v>
      </c>
      <c r="C660" s="69">
        <v>0</v>
      </c>
      <c r="D660" s="5">
        <v>2.911</v>
      </c>
      <c r="E660" s="14">
        <f t="shared" si="44"/>
        <v>6.7315000000000005</v>
      </c>
      <c r="F660" s="83">
        <v>13.446</v>
      </c>
      <c r="G660" s="88">
        <f t="shared" si="46"/>
        <v>2.920857142857143</v>
      </c>
      <c r="H660" s="5">
        <f t="shared" si="43"/>
        <v>14.722999999999999</v>
      </c>
      <c r="I660" s="113">
        <v>13.446</v>
      </c>
      <c r="J660" s="113">
        <f t="shared" si="45"/>
        <v>12.60544</v>
      </c>
      <c r="K660" s="6"/>
    </row>
    <row r="661" spans="1:11" s="3" customFormat="1" ht="10.5" customHeight="1">
      <c r="A661" s="77">
        <v>2.925</v>
      </c>
      <c r="B661" s="102">
        <v>4.057</v>
      </c>
      <c r="C661" s="69">
        <v>0</v>
      </c>
      <c r="D661" s="5">
        <v>2.925</v>
      </c>
      <c r="E661" s="14">
        <f t="shared" si="44"/>
        <v>6.774999999999999</v>
      </c>
      <c r="F661" s="83">
        <v>13.488</v>
      </c>
      <c r="G661" s="88">
        <f t="shared" si="46"/>
        <v>2.926857142857143</v>
      </c>
      <c r="H661" s="5">
        <f t="shared" si="43"/>
        <v>14.744</v>
      </c>
      <c r="I661" s="113">
        <v>13.488</v>
      </c>
      <c r="J661" s="113">
        <f t="shared" si="45"/>
        <v>12.63232</v>
      </c>
      <c r="K661" s="7"/>
    </row>
    <row r="662" spans="1:11" s="3" customFormat="1" ht="10.5" customHeight="1">
      <c r="A662" s="77">
        <v>2.9395</v>
      </c>
      <c r="B662" s="102">
        <v>4.064</v>
      </c>
      <c r="C662" s="69">
        <v>0</v>
      </c>
      <c r="D662" s="5">
        <v>2.94</v>
      </c>
      <c r="E662" s="14">
        <f t="shared" si="44"/>
        <v>6.8185</v>
      </c>
      <c r="F662" s="83">
        <v>13.53</v>
      </c>
      <c r="G662" s="88">
        <f t="shared" si="46"/>
        <v>2.932857142857143</v>
      </c>
      <c r="H662" s="5">
        <f t="shared" si="43"/>
        <v>14.765</v>
      </c>
      <c r="I662" s="113">
        <v>13.53</v>
      </c>
      <c r="J662" s="113">
        <f t="shared" si="45"/>
        <v>12.6592</v>
      </c>
      <c r="K662" s="7"/>
    </row>
    <row r="663" spans="1:11" s="3" customFormat="1" ht="10.5" customHeight="1">
      <c r="A663" s="77">
        <v>2.954</v>
      </c>
      <c r="B663" s="102">
        <v>4.071</v>
      </c>
      <c r="C663" s="69">
        <v>0</v>
      </c>
      <c r="D663" s="5">
        <v>2.954</v>
      </c>
      <c r="E663" s="14">
        <f t="shared" si="44"/>
        <v>6.862</v>
      </c>
      <c r="F663" s="83">
        <v>13.572</v>
      </c>
      <c r="G663" s="88">
        <f t="shared" si="46"/>
        <v>2.9388571428571426</v>
      </c>
      <c r="H663" s="5">
        <f t="shared" si="43"/>
        <v>14.786</v>
      </c>
      <c r="I663" s="113">
        <v>13.572</v>
      </c>
      <c r="J663" s="113">
        <f t="shared" si="45"/>
        <v>12.68608</v>
      </c>
      <c r="K663" s="7"/>
    </row>
    <row r="664" spans="1:11" s="3" customFormat="1" ht="10.5" customHeight="1">
      <c r="A664" s="77">
        <v>2.9685</v>
      </c>
      <c r="B664" s="102">
        <v>4.078</v>
      </c>
      <c r="C664" s="69">
        <v>0</v>
      </c>
      <c r="D664" s="5">
        <v>2.969</v>
      </c>
      <c r="E664" s="14">
        <f t="shared" si="44"/>
        <v>6.9055</v>
      </c>
      <c r="F664" s="83">
        <v>13.614</v>
      </c>
      <c r="G664" s="88">
        <f t="shared" si="46"/>
        <v>2.944857142857143</v>
      </c>
      <c r="H664" s="5">
        <f t="shared" si="43"/>
        <v>14.807</v>
      </c>
      <c r="I664" s="113">
        <v>13.614</v>
      </c>
      <c r="J664" s="113">
        <f t="shared" si="45"/>
        <v>12.71296</v>
      </c>
      <c r="K664" s="6"/>
    </row>
    <row r="665" spans="1:11" s="3" customFormat="1" ht="10.5" customHeight="1">
      <c r="A665" s="77">
        <v>2.983</v>
      </c>
      <c r="B665" s="102">
        <v>4.085</v>
      </c>
      <c r="C665" s="69">
        <v>0</v>
      </c>
      <c r="D665" s="5">
        <v>2.983</v>
      </c>
      <c r="E665" s="14">
        <f t="shared" si="44"/>
        <v>6.949</v>
      </c>
      <c r="F665" s="83">
        <v>13.656</v>
      </c>
      <c r="G665" s="88">
        <f t="shared" si="46"/>
        <v>2.950857142857143</v>
      </c>
      <c r="H665" s="5">
        <f t="shared" si="43"/>
        <v>14.828</v>
      </c>
      <c r="I665" s="113">
        <v>13.656</v>
      </c>
      <c r="J665" s="113">
        <f t="shared" si="45"/>
        <v>12.739840000000001</v>
      </c>
      <c r="K665" s="7"/>
    </row>
    <row r="666" spans="1:11" s="3" customFormat="1" ht="10.5" customHeight="1">
      <c r="A666" s="77">
        <v>2.9975</v>
      </c>
      <c r="B666" s="102">
        <v>4.092</v>
      </c>
      <c r="C666" s="69">
        <v>0</v>
      </c>
      <c r="D666" s="5">
        <v>2.998</v>
      </c>
      <c r="E666" s="14">
        <f t="shared" si="44"/>
        <v>6.9925</v>
      </c>
      <c r="F666" s="83">
        <v>13.698</v>
      </c>
      <c r="G666" s="88">
        <f t="shared" si="46"/>
        <v>2.956857142857143</v>
      </c>
      <c r="H666" s="5">
        <f t="shared" si="43"/>
        <v>14.849</v>
      </c>
      <c r="I666" s="113">
        <v>13.698</v>
      </c>
      <c r="J666" s="113">
        <f t="shared" si="45"/>
        <v>12.766720000000001</v>
      </c>
      <c r="K666" s="7"/>
    </row>
    <row r="667" spans="1:11" s="3" customFormat="1" ht="10.5" customHeight="1">
      <c r="A667" s="77">
        <v>3.012</v>
      </c>
      <c r="B667" s="102">
        <v>4.099</v>
      </c>
      <c r="C667" s="69">
        <v>0</v>
      </c>
      <c r="D667" s="5">
        <v>3.012</v>
      </c>
      <c r="E667" s="14">
        <f t="shared" si="44"/>
        <v>7.036</v>
      </c>
      <c r="F667" s="83">
        <v>13.74</v>
      </c>
      <c r="G667" s="88">
        <f t="shared" si="46"/>
        <v>2.9628571428571426</v>
      </c>
      <c r="H667" s="5">
        <f t="shared" si="43"/>
        <v>14.870000000000001</v>
      </c>
      <c r="I667" s="113">
        <v>13.74</v>
      </c>
      <c r="J667" s="113">
        <f t="shared" si="45"/>
        <v>12.7936</v>
      </c>
      <c r="K667" s="7"/>
    </row>
    <row r="668" spans="1:11" s="3" customFormat="1" ht="10.5" customHeight="1">
      <c r="A668" s="77">
        <v>3.0265</v>
      </c>
      <c r="B668" s="102">
        <v>4.106</v>
      </c>
      <c r="C668" s="69">
        <v>0</v>
      </c>
      <c r="D668" s="5">
        <v>3.027</v>
      </c>
      <c r="E668" s="14">
        <f t="shared" si="44"/>
        <v>7.0794999999999995</v>
      </c>
      <c r="F668" s="83">
        <v>13.7783</v>
      </c>
      <c r="G668" s="88">
        <f t="shared" si="46"/>
        <v>2.9683285714285716</v>
      </c>
      <c r="H668" s="5">
        <f t="shared" si="43"/>
        <v>14.88915</v>
      </c>
      <c r="I668" s="113">
        <v>13.7783</v>
      </c>
      <c r="J668" s="113">
        <f t="shared" si="45"/>
        <v>12.818112</v>
      </c>
      <c r="K668" s="6"/>
    </row>
    <row r="669" spans="1:11" s="3" customFormat="1" ht="10.5" customHeight="1">
      <c r="A669" s="77">
        <v>3.041</v>
      </c>
      <c r="B669" s="102">
        <v>4.113</v>
      </c>
      <c r="C669" s="69">
        <v>0</v>
      </c>
      <c r="D669" s="5">
        <v>3.041</v>
      </c>
      <c r="E669" s="14">
        <f t="shared" si="44"/>
        <v>7.122999999999999</v>
      </c>
      <c r="F669" s="83">
        <v>13.8166</v>
      </c>
      <c r="G669" s="88">
        <f t="shared" si="46"/>
        <v>2.9737999999999998</v>
      </c>
      <c r="H669" s="5">
        <f t="shared" si="43"/>
        <v>14.9083</v>
      </c>
      <c r="I669" s="113">
        <v>13.8166</v>
      </c>
      <c r="J669" s="113">
        <f t="shared" si="45"/>
        <v>12.842623999999999</v>
      </c>
      <c r="K669" s="7"/>
    </row>
    <row r="670" spans="1:11" s="3" customFormat="1" ht="10.5" customHeight="1">
      <c r="A670" s="77">
        <v>3.0555</v>
      </c>
      <c r="B670" s="102">
        <v>4.12</v>
      </c>
      <c r="C670" s="69">
        <v>0</v>
      </c>
      <c r="D670" s="5">
        <v>3.056</v>
      </c>
      <c r="E670" s="14">
        <f t="shared" si="44"/>
        <v>7.166499999999999</v>
      </c>
      <c r="F670" s="83">
        <v>13.8549</v>
      </c>
      <c r="G670" s="88">
        <f t="shared" si="46"/>
        <v>2.979271428571429</v>
      </c>
      <c r="H670" s="5">
        <f t="shared" si="43"/>
        <v>14.92745</v>
      </c>
      <c r="I670" s="113">
        <v>13.8549</v>
      </c>
      <c r="J670" s="113">
        <f t="shared" si="45"/>
        <v>12.867136</v>
      </c>
      <c r="K670" s="7"/>
    </row>
    <row r="671" spans="1:11" s="3" customFormat="1" ht="10.5" customHeight="1">
      <c r="A671" s="77">
        <v>3.07</v>
      </c>
      <c r="B671" s="102">
        <v>4.127</v>
      </c>
      <c r="C671" s="69">
        <v>0</v>
      </c>
      <c r="D671" s="5">
        <v>3.07</v>
      </c>
      <c r="E671" s="14">
        <f t="shared" si="44"/>
        <v>7.209999999999999</v>
      </c>
      <c r="F671" s="83">
        <v>13.8932</v>
      </c>
      <c r="G671" s="88">
        <f t="shared" si="46"/>
        <v>2.984742857142857</v>
      </c>
      <c r="H671" s="5">
        <f t="shared" si="43"/>
        <v>14.9466</v>
      </c>
      <c r="I671" s="113">
        <v>13.8932</v>
      </c>
      <c r="J671" s="113">
        <f t="shared" si="45"/>
        <v>12.891648</v>
      </c>
      <c r="K671" s="7"/>
    </row>
    <row r="672" spans="1:11" s="3" customFormat="1" ht="10.5" customHeight="1">
      <c r="A672" s="77">
        <v>3.0845</v>
      </c>
      <c r="B672" s="102">
        <v>4.134</v>
      </c>
      <c r="C672" s="69">
        <v>0</v>
      </c>
      <c r="D672" s="5">
        <v>3.085</v>
      </c>
      <c r="E672" s="14">
        <f t="shared" si="44"/>
        <v>7.253499999999999</v>
      </c>
      <c r="F672" s="83">
        <v>13.9315</v>
      </c>
      <c r="G672" s="88">
        <f t="shared" si="46"/>
        <v>2.990214285714286</v>
      </c>
      <c r="H672" s="5">
        <f t="shared" si="43"/>
        <v>14.96575</v>
      </c>
      <c r="I672" s="113">
        <v>13.9315</v>
      </c>
      <c r="J672" s="113">
        <f t="shared" si="45"/>
        <v>12.91616</v>
      </c>
      <c r="K672" s="6"/>
    </row>
    <row r="673" spans="1:11" s="3" customFormat="1" ht="10.5" customHeight="1">
      <c r="A673" s="77">
        <v>3.099</v>
      </c>
      <c r="B673" s="102">
        <v>4.141</v>
      </c>
      <c r="C673" s="69">
        <v>0</v>
      </c>
      <c r="D673" s="5">
        <v>3.099</v>
      </c>
      <c r="E673" s="14">
        <f t="shared" si="44"/>
        <v>7.297000000000001</v>
      </c>
      <c r="F673" s="83">
        <v>13.9698</v>
      </c>
      <c r="G673" s="88">
        <f t="shared" si="46"/>
        <v>2.995685714285714</v>
      </c>
      <c r="H673" s="5">
        <f t="shared" si="43"/>
        <v>14.9849</v>
      </c>
      <c r="I673" s="113">
        <v>13.9698</v>
      </c>
      <c r="J673" s="113">
        <f t="shared" si="45"/>
        <v>12.940672</v>
      </c>
      <c r="K673" s="7"/>
    </row>
    <row r="674" spans="1:11" s="3" customFormat="1" ht="10.5" customHeight="1">
      <c r="A674" s="77">
        <v>3.1135</v>
      </c>
      <c r="B674" s="102">
        <v>4.147</v>
      </c>
      <c r="C674" s="69">
        <v>0</v>
      </c>
      <c r="D674" s="5">
        <v>3.114</v>
      </c>
      <c r="E674" s="14">
        <f t="shared" si="44"/>
        <v>7.3405000000000005</v>
      </c>
      <c r="F674" s="83">
        <v>14.0081</v>
      </c>
      <c r="G674" s="88">
        <f t="shared" si="46"/>
        <v>3.001157142857143</v>
      </c>
      <c r="H674" s="5">
        <f t="shared" si="43"/>
        <v>15.00405</v>
      </c>
      <c r="I674" s="113">
        <v>14.0081</v>
      </c>
      <c r="J674" s="113">
        <f t="shared" si="45"/>
        <v>12.965184</v>
      </c>
      <c r="K674" s="7"/>
    </row>
    <row r="675" spans="1:11" s="3" customFormat="1" ht="10.5" customHeight="1">
      <c r="A675" s="77">
        <v>3.128</v>
      </c>
      <c r="B675" s="102">
        <v>4.154</v>
      </c>
      <c r="C675" s="69">
        <v>0</v>
      </c>
      <c r="D675" s="5">
        <v>3.128</v>
      </c>
      <c r="E675" s="14">
        <f t="shared" si="44"/>
        <v>7.384</v>
      </c>
      <c r="F675" s="83">
        <v>14.0464</v>
      </c>
      <c r="G675" s="88">
        <f t="shared" si="46"/>
        <v>3.0066285714285717</v>
      </c>
      <c r="H675" s="5">
        <f t="shared" si="43"/>
        <v>15.0232</v>
      </c>
      <c r="I675" s="113">
        <v>14.0464</v>
      </c>
      <c r="J675" s="113">
        <f t="shared" si="45"/>
        <v>12.989696</v>
      </c>
      <c r="K675" s="7"/>
    </row>
    <row r="676" spans="1:11" s="3" customFormat="1" ht="10.5" customHeight="1">
      <c r="A676" s="77">
        <v>3.1425</v>
      </c>
      <c r="B676" s="102">
        <v>4.161</v>
      </c>
      <c r="C676" s="69">
        <v>0</v>
      </c>
      <c r="D676" s="5">
        <v>3.143</v>
      </c>
      <c r="E676" s="14">
        <f t="shared" si="44"/>
        <v>7.4275</v>
      </c>
      <c r="F676" s="83">
        <v>14.0847</v>
      </c>
      <c r="G676" s="88">
        <f t="shared" si="46"/>
        <v>3.0120999999999998</v>
      </c>
      <c r="H676" s="5">
        <f t="shared" si="43"/>
        <v>15.042349999999999</v>
      </c>
      <c r="I676" s="113">
        <v>14.0847</v>
      </c>
      <c r="J676" s="113">
        <f t="shared" si="45"/>
        <v>13.014208</v>
      </c>
      <c r="K676" s="6"/>
    </row>
    <row r="677" spans="1:11" s="3" customFormat="1" ht="10.5" customHeight="1">
      <c r="A677" s="77">
        <v>3.157</v>
      </c>
      <c r="B677" s="102">
        <v>4.168</v>
      </c>
      <c r="C677" s="69">
        <v>0</v>
      </c>
      <c r="D677" s="5">
        <v>3.157</v>
      </c>
      <c r="E677" s="14">
        <f t="shared" si="44"/>
        <v>7.471</v>
      </c>
      <c r="F677" s="83">
        <v>14.123</v>
      </c>
      <c r="G677" s="88">
        <f t="shared" si="46"/>
        <v>3.0175714285714283</v>
      </c>
      <c r="H677" s="5">
        <f t="shared" si="43"/>
        <v>15.061499999999999</v>
      </c>
      <c r="I677" s="113">
        <v>14.123</v>
      </c>
      <c r="J677" s="113">
        <f t="shared" si="45"/>
        <v>13.03872</v>
      </c>
      <c r="K677" s="7"/>
    </row>
    <row r="678" spans="1:11" s="3" customFormat="1" ht="10.5" customHeight="1">
      <c r="A678" s="77">
        <v>3.1715</v>
      </c>
      <c r="B678" s="102">
        <v>4.174</v>
      </c>
      <c r="C678" s="69">
        <v>0</v>
      </c>
      <c r="D678" s="5">
        <v>3.172</v>
      </c>
      <c r="E678" s="14">
        <f t="shared" si="44"/>
        <v>7.5145</v>
      </c>
      <c r="F678" s="83">
        <v>14.1613</v>
      </c>
      <c r="G678" s="88">
        <f t="shared" si="46"/>
        <v>3.0230428571428574</v>
      </c>
      <c r="H678" s="5">
        <f t="shared" si="43"/>
        <v>15.08065</v>
      </c>
      <c r="I678" s="113">
        <v>14.1613</v>
      </c>
      <c r="J678" s="113">
        <f t="shared" si="45"/>
        <v>13.063232000000001</v>
      </c>
      <c r="K678" s="7"/>
    </row>
    <row r="679" spans="1:11" s="3" customFormat="1" ht="10.5" customHeight="1">
      <c r="A679" s="77">
        <v>3.186</v>
      </c>
      <c r="B679" s="102">
        <v>4.181</v>
      </c>
      <c r="C679" s="69">
        <v>0</v>
      </c>
      <c r="D679" s="5">
        <v>3.186</v>
      </c>
      <c r="E679" s="14">
        <f t="shared" si="44"/>
        <v>7.558</v>
      </c>
      <c r="F679" s="83">
        <v>14.1996</v>
      </c>
      <c r="G679" s="88">
        <f t="shared" si="46"/>
        <v>3.028514285714286</v>
      </c>
      <c r="H679" s="5">
        <f t="shared" si="43"/>
        <v>15.0998</v>
      </c>
      <c r="I679" s="113">
        <v>14.1996</v>
      </c>
      <c r="J679" s="113">
        <f t="shared" si="45"/>
        <v>13.087744</v>
      </c>
      <c r="K679" s="7"/>
    </row>
    <row r="680" spans="1:11" s="3" customFormat="1" ht="10.5" customHeight="1">
      <c r="A680" s="77">
        <v>3.2005</v>
      </c>
      <c r="B680" s="102">
        <v>4.187</v>
      </c>
      <c r="C680" s="69">
        <v>0</v>
      </c>
      <c r="D680" s="5">
        <v>3.201</v>
      </c>
      <c r="E680" s="14">
        <f t="shared" si="44"/>
        <v>7.6015</v>
      </c>
      <c r="F680" s="83">
        <v>14.2379</v>
      </c>
      <c r="G680" s="88">
        <f t="shared" si="46"/>
        <v>3.033985714285714</v>
      </c>
      <c r="H680" s="5">
        <f t="shared" si="43"/>
        <v>15.11895</v>
      </c>
      <c r="I680" s="113">
        <v>14.2379</v>
      </c>
      <c r="J680" s="113">
        <f t="shared" si="45"/>
        <v>13.112256</v>
      </c>
      <c r="K680" s="6"/>
    </row>
    <row r="681" spans="1:11" s="3" customFormat="1" ht="10.5" customHeight="1">
      <c r="A681" s="77">
        <v>3.215</v>
      </c>
      <c r="B681" s="102">
        <v>4.194</v>
      </c>
      <c r="C681" s="69">
        <v>0</v>
      </c>
      <c r="D681" s="5">
        <v>3.215</v>
      </c>
      <c r="E681" s="14">
        <f t="shared" si="44"/>
        <v>7.645</v>
      </c>
      <c r="F681" s="83">
        <v>14.2762</v>
      </c>
      <c r="G681" s="88">
        <f t="shared" si="46"/>
        <v>3.0394571428571426</v>
      </c>
      <c r="H681" s="5">
        <f t="shared" si="43"/>
        <v>15.1381</v>
      </c>
      <c r="I681" s="113">
        <v>14.2762</v>
      </c>
      <c r="J681" s="113">
        <f t="shared" si="45"/>
        <v>13.136768</v>
      </c>
      <c r="K681" s="7"/>
    </row>
    <row r="682" spans="1:11" s="3" customFormat="1" ht="10.5" customHeight="1">
      <c r="A682" s="77">
        <v>3.2295</v>
      </c>
      <c r="B682" s="102">
        <v>4.201</v>
      </c>
      <c r="C682" s="69">
        <v>0</v>
      </c>
      <c r="D682" s="5">
        <v>3.23</v>
      </c>
      <c r="E682" s="14">
        <f t="shared" si="44"/>
        <v>7.6884999999999994</v>
      </c>
      <c r="F682" s="83">
        <v>14.3145</v>
      </c>
      <c r="G682" s="88">
        <f t="shared" si="46"/>
        <v>3.0449285714285717</v>
      </c>
      <c r="H682" s="5">
        <f t="shared" si="43"/>
        <v>15.157250000000001</v>
      </c>
      <c r="I682" s="113">
        <v>14.3145</v>
      </c>
      <c r="J682" s="113">
        <f t="shared" si="45"/>
        <v>13.161280000000001</v>
      </c>
      <c r="K682" s="7"/>
    </row>
    <row r="683" spans="1:11" s="3" customFormat="1" ht="10.5" customHeight="1">
      <c r="A683" s="77">
        <v>3.244</v>
      </c>
      <c r="B683" s="102">
        <v>4.207</v>
      </c>
      <c r="C683" s="69">
        <v>0</v>
      </c>
      <c r="D683" s="5">
        <v>3.244</v>
      </c>
      <c r="E683" s="14">
        <f t="shared" si="44"/>
        <v>7.732000000000001</v>
      </c>
      <c r="F683" s="83">
        <v>14.3528</v>
      </c>
      <c r="G683" s="88">
        <f t="shared" si="46"/>
        <v>3.0504000000000002</v>
      </c>
      <c r="H683" s="5">
        <f t="shared" si="43"/>
        <v>15.176400000000001</v>
      </c>
      <c r="I683" s="113">
        <v>14.3528</v>
      </c>
      <c r="J683" s="113">
        <f t="shared" si="45"/>
        <v>13.185792000000001</v>
      </c>
      <c r="K683" s="7"/>
    </row>
    <row r="684" spans="1:11" s="3" customFormat="1" ht="10.5" customHeight="1">
      <c r="A684" s="77">
        <v>3.2585</v>
      </c>
      <c r="B684" s="102">
        <v>4.213</v>
      </c>
      <c r="C684" s="69">
        <v>0</v>
      </c>
      <c r="D684" s="5">
        <v>3.259</v>
      </c>
      <c r="E684" s="14">
        <f t="shared" si="44"/>
        <v>7.775500000000001</v>
      </c>
      <c r="F684" s="83">
        <v>14.3911</v>
      </c>
      <c r="G684" s="88">
        <f t="shared" si="46"/>
        <v>3.0558714285714283</v>
      </c>
      <c r="H684" s="5">
        <f t="shared" si="43"/>
        <v>15.19555</v>
      </c>
      <c r="I684" s="113">
        <v>14.3911</v>
      </c>
      <c r="J684" s="113">
        <f t="shared" si="45"/>
        <v>13.210304</v>
      </c>
      <c r="K684" s="6"/>
    </row>
    <row r="685" spans="1:11" s="3" customFormat="1" ht="10.5" customHeight="1">
      <c r="A685" s="77">
        <v>3.273</v>
      </c>
      <c r="B685" s="102">
        <v>4.22</v>
      </c>
      <c r="C685" s="69">
        <v>0</v>
      </c>
      <c r="D685" s="5">
        <v>3.273</v>
      </c>
      <c r="E685" s="14">
        <f t="shared" si="44"/>
        <v>7.819000000000001</v>
      </c>
      <c r="F685" s="83">
        <v>14.4294</v>
      </c>
      <c r="G685" s="88">
        <f t="shared" si="46"/>
        <v>3.061342857142857</v>
      </c>
      <c r="H685" s="5">
        <f t="shared" si="43"/>
        <v>15.2147</v>
      </c>
      <c r="I685" s="113">
        <v>14.4294</v>
      </c>
      <c r="J685" s="113">
        <f t="shared" si="45"/>
        <v>13.234816</v>
      </c>
      <c r="K685" s="7"/>
    </row>
    <row r="686" spans="1:11" s="3" customFormat="1" ht="10.5" customHeight="1">
      <c r="A686" s="77">
        <v>3.2875</v>
      </c>
      <c r="B686" s="102">
        <v>4.226</v>
      </c>
      <c r="C686" s="69">
        <v>0</v>
      </c>
      <c r="D686" s="5">
        <v>3.288</v>
      </c>
      <c r="E686" s="14">
        <f t="shared" si="44"/>
        <v>7.862500000000001</v>
      </c>
      <c r="F686" s="83">
        <v>14.4677</v>
      </c>
      <c r="G686" s="88">
        <f t="shared" si="46"/>
        <v>3.066814285714286</v>
      </c>
      <c r="H686" s="5">
        <f t="shared" si="43"/>
        <v>15.23385</v>
      </c>
      <c r="I686" s="113">
        <v>14.4677</v>
      </c>
      <c r="J686" s="113">
        <f t="shared" si="45"/>
        <v>13.259328</v>
      </c>
      <c r="K686" s="7"/>
    </row>
    <row r="687" spans="1:11" s="3" customFormat="1" ht="10.5" customHeight="1">
      <c r="A687" s="77">
        <v>3.302</v>
      </c>
      <c r="B687" s="102">
        <v>4.233</v>
      </c>
      <c r="C687" s="69">
        <v>0</v>
      </c>
      <c r="D687" s="5">
        <v>3.302</v>
      </c>
      <c r="E687" s="14">
        <f t="shared" si="44"/>
        <v>7.906000000000001</v>
      </c>
      <c r="F687" s="83">
        <v>14.506</v>
      </c>
      <c r="G687" s="88">
        <f t="shared" si="46"/>
        <v>3.0722857142857145</v>
      </c>
      <c r="H687" s="5">
        <f t="shared" si="43"/>
        <v>15.253</v>
      </c>
      <c r="I687" s="113">
        <v>14.506</v>
      </c>
      <c r="J687" s="113">
        <f t="shared" si="45"/>
        <v>13.28384</v>
      </c>
      <c r="K687" s="7"/>
    </row>
    <row r="688" spans="1:11" s="3" customFormat="1" ht="10.5" customHeight="1">
      <c r="A688" s="77">
        <v>3.3165</v>
      </c>
      <c r="B688" s="102">
        <v>4.239</v>
      </c>
      <c r="C688" s="69">
        <v>0</v>
      </c>
      <c r="D688" s="5">
        <v>3.317</v>
      </c>
      <c r="E688" s="14">
        <f t="shared" si="44"/>
        <v>7.9495000000000005</v>
      </c>
      <c r="F688" s="83">
        <v>14.5443</v>
      </c>
      <c r="G688" s="88">
        <f t="shared" si="46"/>
        <v>3.0777571428571426</v>
      </c>
      <c r="H688" s="5">
        <f t="shared" si="43"/>
        <v>15.27215</v>
      </c>
      <c r="I688" s="113">
        <v>14.5443</v>
      </c>
      <c r="J688" s="113">
        <f t="shared" si="45"/>
        <v>13.308352</v>
      </c>
      <c r="K688" s="6"/>
    </row>
    <row r="689" spans="1:11" s="3" customFormat="1" ht="10.5" customHeight="1">
      <c r="A689" s="77">
        <v>3.331</v>
      </c>
      <c r="B689" s="102">
        <v>4.245</v>
      </c>
      <c r="C689" s="69">
        <v>0</v>
      </c>
      <c r="D689" s="5">
        <v>3.331</v>
      </c>
      <c r="E689" s="14">
        <f t="shared" si="44"/>
        <v>7.993</v>
      </c>
      <c r="F689" s="83">
        <v>14.5826</v>
      </c>
      <c r="G689" s="88">
        <f t="shared" si="46"/>
        <v>3.083228571428571</v>
      </c>
      <c r="H689" s="5">
        <f t="shared" si="43"/>
        <v>15.2913</v>
      </c>
      <c r="I689" s="113">
        <v>14.5826</v>
      </c>
      <c r="J689" s="113">
        <f t="shared" si="45"/>
        <v>13.332863999999999</v>
      </c>
      <c r="K689" s="7"/>
    </row>
    <row r="690" spans="1:11" s="3" customFormat="1" ht="10.5" customHeight="1">
      <c r="A690" s="77">
        <v>3.3455</v>
      </c>
      <c r="B690" s="102">
        <v>4.252</v>
      </c>
      <c r="C690" s="69">
        <v>0</v>
      </c>
      <c r="D690" s="5">
        <v>3.346</v>
      </c>
      <c r="E690" s="14">
        <f t="shared" si="44"/>
        <v>8.0365</v>
      </c>
      <c r="F690" s="83">
        <v>14.6209</v>
      </c>
      <c r="G690" s="88">
        <f t="shared" si="46"/>
        <v>3.0887000000000002</v>
      </c>
      <c r="H690" s="5">
        <f t="shared" si="43"/>
        <v>15.31045</v>
      </c>
      <c r="I690" s="113">
        <v>14.6209</v>
      </c>
      <c r="J690" s="113">
        <f t="shared" si="45"/>
        <v>13.357376</v>
      </c>
      <c r="K690" s="7"/>
    </row>
    <row r="691" spans="1:11" s="3" customFormat="1" ht="10.5" customHeight="1">
      <c r="A691" s="77">
        <v>3.36</v>
      </c>
      <c r="B691" s="102">
        <v>4.258</v>
      </c>
      <c r="C691" s="69">
        <v>0</v>
      </c>
      <c r="D691" s="5">
        <v>3.36</v>
      </c>
      <c r="E691" s="14">
        <f t="shared" si="44"/>
        <v>8.08</v>
      </c>
      <c r="F691" s="83">
        <v>14.6592</v>
      </c>
      <c r="G691" s="88">
        <f t="shared" si="46"/>
        <v>3.094171428571429</v>
      </c>
      <c r="H691" s="5">
        <f t="shared" si="43"/>
        <v>15.3296</v>
      </c>
      <c r="I691" s="113">
        <v>14.6592</v>
      </c>
      <c r="J691" s="113">
        <f t="shared" si="45"/>
        <v>13.381888</v>
      </c>
      <c r="K691" s="7"/>
    </row>
    <row r="692" spans="1:11" s="3" customFormat="1" ht="10.5" customHeight="1">
      <c r="A692" s="77">
        <v>3.39</v>
      </c>
      <c r="B692" s="102">
        <v>4.271</v>
      </c>
      <c r="C692" s="69">
        <v>0</v>
      </c>
      <c r="D692" s="5">
        <v>3.39</v>
      </c>
      <c r="E692" s="14">
        <f t="shared" si="44"/>
        <v>8.17</v>
      </c>
      <c r="F692" s="83">
        <v>14.6975</v>
      </c>
      <c r="G692" s="88">
        <f t="shared" si="46"/>
        <v>3.099642857142857</v>
      </c>
      <c r="H692" s="5">
        <f t="shared" si="43"/>
        <v>15.348749999999999</v>
      </c>
      <c r="I692" s="113">
        <v>14.6975</v>
      </c>
      <c r="J692" s="113">
        <f t="shared" si="45"/>
        <v>13.4064</v>
      </c>
      <c r="K692" s="6"/>
    </row>
    <row r="693" spans="1:11" s="3" customFormat="1" ht="10.5" customHeight="1">
      <c r="A693" s="77">
        <v>3.42</v>
      </c>
      <c r="B693" s="102">
        <v>4.284</v>
      </c>
      <c r="C693" s="69">
        <v>0</v>
      </c>
      <c r="D693" s="5">
        <v>3.42</v>
      </c>
      <c r="E693" s="14">
        <f t="shared" si="44"/>
        <v>8.26</v>
      </c>
      <c r="F693" s="83">
        <v>14.7358</v>
      </c>
      <c r="G693" s="88">
        <f t="shared" si="46"/>
        <v>3.1051142857142855</v>
      </c>
      <c r="H693" s="5">
        <f t="shared" si="43"/>
        <v>15.367899999999999</v>
      </c>
      <c r="I693" s="113">
        <v>14.7358</v>
      </c>
      <c r="J693" s="113">
        <f t="shared" si="45"/>
        <v>13.430912</v>
      </c>
      <c r="K693" s="7"/>
    </row>
    <row r="694" spans="1:11" s="3" customFormat="1" ht="10.5" customHeight="1">
      <c r="A694" s="77">
        <v>3.45</v>
      </c>
      <c r="B694" s="102">
        <v>4.296</v>
      </c>
      <c r="C694" s="69">
        <v>0</v>
      </c>
      <c r="D694" s="5">
        <v>3.45</v>
      </c>
      <c r="E694" s="14">
        <f t="shared" si="44"/>
        <v>8.350000000000001</v>
      </c>
      <c r="F694" s="83">
        <v>14.7741</v>
      </c>
      <c r="G694" s="88">
        <f t="shared" si="46"/>
        <v>3.1105857142857145</v>
      </c>
      <c r="H694" s="5">
        <f t="shared" si="43"/>
        <v>15.38705</v>
      </c>
      <c r="I694" s="113">
        <v>14.7741</v>
      </c>
      <c r="J694" s="113">
        <f t="shared" si="45"/>
        <v>13.455424</v>
      </c>
      <c r="K694" s="7"/>
    </row>
    <row r="695" spans="1:11" s="3" customFormat="1" ht="10.5" customHeight="1">
      <c r="A695" s="77">
        <v>3.48</v>
      </c>
      <c r="B695" s="102">
        <v>4.309</v>
      </c>
      <c r="C695" s="69">
        <v>0</v>
      </c>
      <c r="D695" s="5">
        <v>3.48</v>
      </c>
      <c r="E695" s="14">
        <f t="shared" si="44"/>
        <v>8.44</v>
      </c>
      <c r="F695" s="83">
        <v>14.8124</v>
      </c>
      <c r="G695" s="88">
        <f t="shared" si="46"/>
        <v>3.116057142857143</v>
      </c>
      <c r="H695" s="5">
        <f t="shared" si="43"/>
        <v>15.4062</v>
      </c>
      <c r="I695" s="113">
        <v>14.8124</v>
      </c>
      <c r="J695" s="113">
        <f t="shared" si="45"/>
        <v>13.479936</v>
      </c>
      <c r="K695" s="7"/>
    </row>
    <row r="696" spans="1:11" s="3" customFormat="1" ht="10.5" customHeight="1">
      <c r="A696" s="77">
        <v>3.51</v>
      </c>
      <c r="B696" s="102">
        <v>4.321</v>
      </c>
      <c r="C696" s="69">
        <v>0</v>
      </c>
      <c r="D696" s="5">
        <v>3.51</v>
      </c>
      <c r="E696" s="14">
        <f t="shared" si="44"/>
        <v>8.53</v>
      </c>
      <c r="F696" s="83">
        <v>14.85</v>
      </c>
      <c r="G696" s="88">
        <f t="shared" si="46"/>
        <v>3.1214285714285714</v>
      </c>
      <c r="H696" s="5">
        <f t="shared" si="43"/>
        <v>15.425</v>
      </c>
      <c r="I696" s="113">
        <v>14.85</v>
      </c>
      <c r="J696" s="113">
        <f t="shared" si="45"/>
        <v>13.504</v>
      </c>
      <c r="K696" s="6"/>
    </row>
    <row r="697" spans="1:11" s="3" customFormat="1" ht="10.5" customHeight="1">
      <c r="A697" s="77">
        <v>3.54</v>
      </c>
      <c r="B697" s="102">
        <v>4.334</v>
      </c>
      <c r="C697" s="69">
        <v>0</v>
      </c>
      <c r="D697" s="5">
        <v>3.54</v>
      </c>
      <c r="E697" s="14">
        <f t="shared" si="44"/>
        <v>8.620000000000001</v>
      </c>
      <c r="F697" s="83">
        <v>14.8875</v>
      </c>
      <c r="G697" s="88">
        <f t="shared" si="46"/>
        <v>3.126785714285714</v>
      </c>
      <c r="H697" s="5">
        <f t="shared" si="43"/>
        <v>15.44375</v>
      </c>
      <c r="I697" s="113">
        <v>14.8875</v>
      </c>
      <c r="J697" s="113">
        <f t="shared" si="45"/>
        <v>13.528</v>
      </c>
      <c r="K697" s="7"/>
    </row>
    <row r="698" spans="1:11" s="3" customFormat="1" ht="10.5" customHeight="1">
      <c r="A698" s="77">
        <v>3.57</v>
      </c>
      <c r="B698" s="102">
        <v>4.346</v>
      </c>
      <c r="C698" s="69">
        <v>0</v>
      </c>
      <c r="D698" s="5">
        <v>3.57</v>
      </c>
      <c r="E698" s="14">
        <f t="shared" si="44"/>
        <v>8.709999999999999</v>
      </c>
      <c r="F698" s="83">
        <v>14.925</v>
      </c>
      <c r="G698" s="88">
        <f t="shared" si="46"/>
        <v>3.132142857142857</v>
      </c>
      <c r="H698" s="5">
        <f t="shared" si="43"/>
        <v>15.4625</v>
      </c>
      <c r="I698" s="113">
        <v>14.925</v>
      </c>
      <c r="J698" s="113">
        <f t="shared" si="45"/>
        <v>13.552000000000001</v>
      </c>
      <c r="K698" s="7"/>
    </row>
    <row r="699" spans="1:11" s="3" customFormat="1" ht="10.5" customHeight="1">
      <c r="A699" s="77">
        <v>3.6</v>
      </c>
      <c r="B699" s="102">
        <v>4.358</v>
      </c>
      <c r="C699" s="69">
        <v>0</v>
      </c>
      <c r="D699" s="5">
        <v>3.6</v>
      </c>
      <c r="E699" s="14">
        <f t="shared" si="44"/>
        <v>8.8</v>
      </c>
      <c r="F699" s="83">
        <v>14.9625</v>
      </c>
      <c r="G699" s="88">
        <f t="shared" si="46"/>
        <v>3.1375</v>
      </c>
      <c r="H699" s="5">
        <f t="shared" si="43"/>
        <v>15.48125</v>
      </c>
      <c r="I699" s="113">
        <v>14.9625</v>
      </c>
      <c r="J699" s="113">
        <f t="shared" si="45"/>
        <v>13.576</v>
      </c>
      <c r="K699" s="7"/>
    </row>
    <row r="700" spans="1:11" s="3" customFormat="1" ht="10.5" customHeight="1">
      <c r="A700" s="77">
        <v>3.63</v>
      </c>
      <c r="B700" s="102">
        <v>4.37</v>
      </c>
      <c r="C700" s="69">
        <v>0</v>
      </c>
      <c r="D700" s="5">
        <v>3.63</v>
      </c>
      <c r="E700" s="14">
        <f t="shared" si="44"/>
        <v>8.89</v>
      </c>
      <c r="F700" s="83">
        <v>15</v>
      </c>
      <c r="G700" s="88">
        <f t="shared" si="46"/>
        <v>3.142857142857143</v>
      </c>
      <c r="H700" s="5">
        <f t="shared" si="43"/>
        <v>15.5</v>
      </c>
      <c r="I700" s="113">
        <v>15</v>
      </c>
      <c r="J700" s="113">
        <f t="shared" si="45"/>
        <v>13.6</v>
      </c>
      <c r="K700" s="6"/>
    </row>
    <row r="701" spans="1:11" s="3" customFormat="1" ht="10.5" customHeight="1">
      <c r="A701" s="77">
        <v>3.66</v>
      </c>
      <c r="B701" s="102">
        <v>4.382</v>
      </c>
      <c r="C701" s="69">
        <v>0</v>
      </c>
      <c r="D701" s="5">
        <v>3.66</v>
      </c>
      <c r="E701" s="14">
        <f t="shared" si="44"/>
        <v>8.98</v>
      </c>
      <c r="F701" s="83">
        <v>15.0375</v>
      </c>
      <c r="G701" s="88">
        <f t="shared" si="46"/>
        <v>3.148214285714286</v>
      </c>
      <c r="H701" s="5">
        <f t="shared" si="43"/>
        <v>15.51875</v>
      </c>
      <c r="I701" s="113">
        <v>15.0375</v>
      </c>
      <c r="J701" s="113">
        <f t="shared" si="45"/>
        <v>13.624</v>
      </c>
      <c r="K701" s="7"/>
    </row>
    <row r="702" spans="1:11" s="3" customFormat="1" ht="10.5" customHeight="1">
      <c r="A702" s="77">
        <v>3.69</v>
      </c>
      <c r="B702" s="102">
        <v>4.394</v>
      </c>
      <c r="C702" s="69">
        <v>0</v>
      </c>
      <c r="D702" s="5">
        <v>3.69</v>
      </c>
      <c r="E702" s="14">
        <f t="shared" si="44"/>
        <v>9.07</v>
      </c>
      <c r="F702" s="83">
        <v>15.075</v>
      </c>
      <c r="G702" s="88">
        <f t="shared" si="46"/>
        <v>3.1535714285714285</v>
      </c>
      <c r="H702" s="5">
        <f t="shared" si="43"/>
        <v>15.5375</v>
      </c>
      <c r="I702" s="113">
        <v>15.075</v>
      </c>
      <c r="J702" s="113">
        <f t="shared" si="45"/>
        <v>13.648</v>
      </c>
      <c r="K702" s="7"/>
    </row>
    <row r="703" spans="1:11" s="3" customFormat="1" ht="10.5" customHeight="1">
      <c r="A703" s="77">
        <v>3.72</v>
      </c>
      <c r="B703" s="102">
        <v>4.406</v>
      </c>
      <c r="C703" s="69">
        <v>0</v>
      </c>
      <c r="D703" s="5">
        <v>3.72</v>
      </c>
      <c r="E703" s="14">
        <f t="shared" si="44"/>
        <v>9.16</v>
      </c>
      <c r="F703" s="83">
        <v>15.1125</v>
      </c>
      <c r="G703" s="88">
        <f t="shared" si="46"/>
        <v>3.1589285714285715</v>
      </c>
      <c r="H703" s="5">
        <f t="shared" si="43"/>
        <v>15.55625</v>
      </c>
      <c r="I703" s="113">
        <v>15.1125</v>
      </c>
      <c r="J703" s="113">
        <f t="shared" si="45"/>
        <v>13.672</v>
      </c>
      <c r="K703" s="7"/>
    </row>
    <row r="704" spans="1:11" s="3" customFormat="1" ht="10.5" customHeight="1">
      <c r="A704" s="77">
        <v>3.75</v>
      </c>
      <c r="B704" s="102">
        <v>4.417</v>
      </c>
      <c r="C704" s="69">
        <v>0</v>
      </c>
      <c r="D704" s="5">
        <v>3.75</v>
      </c>
      <c r="E704" s="14">
        <f t="shared" si="44"/>
        <v>9.25</v>
      </c>
      <c r="F704" s="83">
        <v>15.15</v>
      </c>
      <c r="G704" s="88">
        <f t="shared" si="46"/>
        <v>3.164285714285714</v>
      </c>
      <c r="H704" s="5">
        <f t="shared" si="43"/>
        <v>15.575</v>
      </c>
      <c r="I704" s="113">
        <v>15.15</v>
      </c>
      <c r="J704" s="113">
        <f t="shared" si="45"/>
        <v>13.696</v>
      </c>
      <c r="K704" s="6"/>
    </row>
    <row r="705" spans="1:11" s="3" customFormat="1" ht="10.5" customHeight="1">
      <c r="A705" s="77">
        <v>3.78</v>
      </c>
      <c r="B705" s="102">
        <v>4.429</v>
      </c>
      <c r="C705" s="69">
        <v>0</v>
      </c>
      <c r="D705" s="5">
        <v>3.78</v>
      </c>
      <c r="E705" s="14">
        <f t="shared" si="44"/>
        <v>9.34</v>
      </c>
      <c r="F705" s="83">
        <v>15.1875</v>
      </c>
      <c r="G705" s="88">
        <f t="shared" si="46"/>
        <v>3.169642857142857</v>
      </c>
      <c r="H705" s="5">
        <f t="shared" si="43"/>
        <v>15.59375</v>
      </c>
      <c r="I705" s="113">
        <v>15.1875</v>
      </c>
      <c r="J705" s="113">
        <f t="shared" si="45"/>
        <v>13.72</v>
      </c>
      <c r="K705" s="7"/>
    </row>
    <row r="706" spans="1:11" s="3" customFormat="1" ht="10.5" customHeight="1">
      <c r="A706" s="77">
        <v>3.81</v>
      </c>
      <c r="B706" s="102">
        <v>4.44</v>
      </c>
      <c r="C706" s="69">
        <v>0</v>
      </c>
      <c r="D706" s="5">
        <v>3.81</v>
      </c>
      <c r="E706" s="14">
        <f t="shared" si="44"/>
        <v>9.43</v>
      </c>
      <c r="F706" s="83">
        <v>15.225</v>
      </c>
      <c r="G706" s="88">
        <f t="shared" si="46"/>
        <v>3.175</v>
      </c>
      <c r="H706" s="5">
        <f t="shared" si="43"/>
        <v>15.6125</v>
      </c>
      <c r="I706" s="113">
        <v>15.225</v>
      </c>
      <c r="J706" s="113">
        <f t="shared" si="45"/>
        <v>13.744</v>
      </c>
      <c r="K706" s="7"/>
    </row>
    <row r="707" spans="1:11" s="3" customFormat="1" ht="10.5" customHeight="1">
      <c r="A707" s="77">
        <v>3.84</v>
      </c>
      <c r="B707" s="102">
        <v>4.452</v>
      </c>
      <c r="C707" s="69">
        <v>0</v>
      </c>
      <c r="D707" s="5">
        <v>3.84</v>
      </c>
      <c r="E707" s="14">
        <f t="shared" si="44"/>
        <v>9.52</v>
      </c>
      <c r="F707" s="83">
        <v>15.2625</v>
      </c>
      <c r="G707" s="88">
        <f t="shared" si="46"/>
        <v>3.180357142857143</v>
      </c>
      <c r="H707" s="5">
        <f t="shared" si="43"/>
        <v>15.63125</v>
      </c>
      <c r="I707" s="113">
        <v>15.2625</v>
      </c>
      <c r="J707" s="113">
        <f t="shared" si="45"/>
        <v>13.767999999999999</v>
      </c>
      <c r="K707" s="7"/>
    </row>
    <row r="708" spans="1:11" s="3" customFormat="1" ht="10.5" customHeight="1">
      <c r="A708" s="77">
        <v>3.87</v>
      </c>
      <c r="B708" s="102">
        <v>4.463</v>
      </c>
      <c r="C708" s="69">
        <v>0</v>
      </c>
      <c r="D708" s="5">
        <v>3.87</v>
      </c>
      <c r="E708" s="14">
        <f t="shared" si="44"/>
        <v>9.61</v>
      </c>
      <c r="F708" s="83">
        <v>15.3</v>
      </c>
      <c r="G708" s="88">
        <f t="shared" si="46"/>
        <v>3.185714285714286</v>
      </c>
      <c r="H708" s="5">
        <f t="shared" si="43"/>
        <v>15.65</v>
      </c>
      <c r="I708" s="113">
        <v>15.3</v>
      </c>
      <c r="J708" s="113">
        <f t="shared" si="45"/>
        <v>13.792</v>
      </c>
      <c r="K708" s="6"/>
    </row>
    <row r="709" spans="1:11" s="3" customFormat="1" ht="10.5" customHeight="1">
      <c r="A709" s="77">
        <v>3.9</v>
      </c>
      <c r="B709" s="102">
        <v>4.474</v>
      </c>
      <c r="C709" s="69">
        <v>0</v>
      </c>
      <c r="D709" s="5">
        <v>3.9</v>
      </c>
      <c r="E709" s="14">
        <f t="shared" si="44"/>
        <v>9.7</v>
      </c>
      <c r="F709" s="83">
        <v>15.3375</v>
      </c>
      <c r="G709" s="88">
        <f t="shared" si="46"/>
        <v>3.1910714285714286</v>
      </c>
      <c r="H709" s="5">
        <f aca="true" t="shared" si="47" ref="H709:H772">IF(F709/2+4&gt;0,F709/2+4,0)+4</f>
        <v>15.66875</v>
      </c>
      <c r="I709" s="113">
        <v>15.3375</v>
      </c>
      <c r="J709" s="113">
        <f t="shared" si="45"/>
        <v>13.816</v>
      </c>
      <c r="K709" s="7"/>
    </row>
    <row r="710" spans="1:11" s="3" customFormat="1" ht="10.5" customHeight="1">
      <c r="A710" s="77">
        <v>3.93</v>
      </c>
      <c r="B710" s="102">
        <v>4.485</v>
      </c>
      <c r="C710" s="69">
        <v>0</v>
      </c>
      <c r="D710" s="5">
        <v>3.93</v>
      </c>
      <c r="E710" s="14">
        <f t="shared" si="44"/>
        <v>9.790000000000001</v>
      </c>
      <c r="F710" s="83">
        <v>15.375</v>
      </c>
      <c r="G710" s="88">
        <f t="shared" si="46"/>
        <v>3.1964285714285716</v>
      </c>
      <c r="H710" s="5">
        <f t="shared" si="47"/>
        <v>15.6875</v>
      </c>
      <c r="I710" s="113">
        <v>15.375</v>
      </c>
      <c r="J710" s="113">
        <f t="shared" si="45"/>
        <v>13.84</v>
      </c>
      <c r="K710" s="7"/>
    </row>
    <row r="711" spans="1:11" s="3" customFormat="1" ht="10.5" customHeight="1">
      <c r="A711" s="77">
        <v>3.96</v>
      </c>
      <c r="B711" s="102">
        <v>4.496</v>
      </c>
      <c r="C711" s="69">
        <v>0</v>
      </c>
      <c r="D711" s="5">
        <v>3.96</v>
      </c>
      <c r="E711" s="14">
        <f t="shared" si="44"/>
        <v>9.879999999999999</v>
      </c>
      <c r="F711" s="83">
        <v>15.4125</v>
      </c>
      <c r="G711" s="88">
        <f t="shared" si="46"/>
        <v>3.2017857142857142</v>
      </c>
      <c r="H711" s="5">
        <f t="shared" si="47"/>
        <v>15.70625</v>
      </c>
      <c r="I711" s="113">
        <v>15.4125</v>
      </c>
      <c r="J711" s="113">
        <f t="shared" si="45"/>
        <v>13.864</v>
      </c>
      <c r="K711" s="7"/>
    </row>
    <row r="712" spans="1:11" s="3" customFormat="1" ht="10.5" customHeight="1">
      <c r="A712" s="77">
        <v>3.99</v>
      </c>
      <c r="B712" s="102">
        <v>4.507</v>
      </c>
      <c r="C712" s="69">
        <v>0</v>
      </c>
      <c r="D712" s="5">
        <v>3.99</v>
      </c>
      <c r="E712" s="14">
        <f t="shared" si="44"/>
        <v>9.97</v>
      </c>
      <c r="F712" s="83">
        <v>15.45</v>
      </c>
      <c r="G712" s="88">
        <f t="shared" si="46"/>
        <v>3.207142857142857</v>
      </c>
      <c r="H712" s="5">
        <f t="shared" si="47"/>
        <v>15.725</v>
      </c>
      <c r="I712" s="113">
        <v>15.45</v>
      </c>
      <c r="J712" s="113">
        <f t="shared" si="45"/>
        <v>13.888</v>
      </c>
      <c r="K712" s="6"/>
    </row>
    <row r="713" spans="1:11" s="3" customFormat="1" ht="10.5" customHeight="1">
      <c r="A713" s="77">
        <v>4.02</v>
      </c>
      <c r="B713" s="102">
        <v>4.518</v>
      </c>
      <c r="C713" s="69">
        <v>0</v>
      </c>
      <c r="D713" s="5">
        <v>4.02</v>
      </c>
      <c r="E713" s="14">
        <v>10</v>
      </c>
      <c r="F713" s="83">
        <v>15.4815</v>
      </c>
      <c r="G713" s="88">
        <f t="shared" si="46"/>
        <v>3.211642857142857</v>
      </c>
      <c r="H713" s="5">
        <f t="shared" si="47"/>
        <v>15.74075</v>
      </c>
      <c r="I713" s="113">
        <v>15.4815</v>
      </c>
      <c r="J713" s="113">
        <f t="shared" si="45"/>
        <v>13.90816</v>
      </c>
      <c r="K713" s="7"/>
    </row>
    <row r="714" spans="1:11" s="3" customFormat="1" ht="10.5" customHeight="1">
      <c r="A714" s="77">
        <v>4.05</v>
      </c>
      <c r="B714" s="102">
        <v>4.529</v>
      </c>
      <c r="C714" s="69">
        <v>0</v>
      </c>
      <c r="D714" s="5">
        <v>4.05</v>
      </c>
      <c r="E714" s="14">
        <v>10</v>
      </c>
      <c r="F714" s="83">
        <v>15.513</v>
      </c>
      <c r="G714" s="88">
        <f t="shared" si="46"/>
        <v>3.216142857142857</v>
      </c>
      <c r="H714" s="5">
        <f t="shared" si="47"/>
        <v>15.756499999999999</v>
      </c>
      <c r="I714" s="113">
        <v>15.513</v>
      </c>
      <c r="J714" s="113">
        <f aca="true" t="shared" si="48" ref="J714:J777">IF(F714*(16/25)&gt;0,F714*(16/25),0)+4</f>
        <v>13.92832</v>
      </c>
      <c r="K714" s="7"/>
    </row>
    <row r="715" spans="1:11" s="3" customFormat="1" ht="10.5" customHeight="1">
      <c r="A715" s="77">
        <v>4.08</v>
      </c>
      <c r="B715" s="102">
        <v>4.54</v>
      </c>
      <c r="C715" s="69">
        <v>0</v>
      </c>
      <c r="D715" s="5">
        <v>4.08</v>
      </c>
      <c r="E715" s="14">
        <v>10</v>
      </c>
      <c r="F715" s="83">
        <v>15.5445</v>
      </c>
      <c r="G715" s="88">
        <f t="shared" si="46"/>
        <v>3.220642857142857</v>
      </c>
      <c r="H715" s="5">
        <f t="shared" si="47"/>
        <v>15.77225</v>
      </c>
      <c r="I715" s="113">
        <v>15.5445</v>
      </c>
      <c r="J715" s="113">
        <f t="shared" si="48"/>
        <v>13.94848</v>
      </c>
      <c r="K715" s="7"/>
    </row>
    <row r="716" spans="1:11" s="3" customFormat="1" ht="10.5" customHeight="1">
      <c r="A716" s="77">
        <v>4.11</v>
      </c>
      <c r="B716" s="102">
        <v>4.55</v>
      </c>
      <c r="C716" s="69">
        <v>0</v>
      </c>
      <c r="D716" s="5">
        <v>4.11</v>
      </c>
      <c r="E716" s="14">
        <v>10</v>
      </c>
      <c r="F716" s="83">
        <v>15.576</v>
      </c>
      <c r="G716" s="88">
        <f aca="true" t="shared" si="49" ref="G716:G779">IF(F716/7+1&gt;0,F716/7+1,0)</f>
        <v>3.225142857142857</v>
      </c>
      <c r="H716" s="5">
        <f t="shared" si="47"/>
        <v>15.788</v>
      </c>
      <c r="I716" s="113">
        <v>15.576</v>
      </c>
      <c r="J716" s="113">
        <f t="shared" si="48"/>
        <v>13.96864</v>
      </c>
      <c r="K716" s="6"/>
    </row>
    <row r="717" spans="1:11" s="3" customFormat="1" ht="10.5" customHeight="1">
      <c r="A717" s="77">
        <v>4.14</v>
      </c>
      <c r="B717" s="102">
        <v>4.561</v>
      </c>
      <c r="C717" s="69">
        <v>0</v>
      </c>
      <c r="D717" s="5">
        <v>4.14</v>
      </c>
      <c r="E717" s="14">
        <v>10</v>
      </c>
      <c r="F717" s="83">
        <v>15.6075</v>
      </c>
      <c r="G717" s="88">
        <f t="shared" si="49"/>
        <v>3.2296428571428573</v>
      </c>
      <c r="H717" s="5">
        <f t="shared" si="47"/>
        <v>15.80375</v>
      </c>
      <c r="I717" s="113">
        <v>15.6075</v>
      </c>
      <c r="J717" s="113">
        <f t="shared" si="48"/>
        <v>13.9888</v>
      </c>
      <c r="K717" s="7"/>
    </row>
    <row r="718" spans="1:11" s="3" customFormat="1" ht="10.5" customHeight="1">
      <c r="A718" s="77">
        <v>4.17</v>
      </c>
      <c r="B718" s="102">
        <v>4.571</v>
      </c>
      <c r="C718" s="69">
        <v>0</v>
      </c>
      <c r="D718" s="5">
        <v>4.17</v>
      </c>
      <c r="E718" s="14">
        <v>10</v>
      </c>
      <c r="F718" s="83">
        <v>15.639</v>
      </c>
      <c r="G718" s="88">
        <f t="shared" si="49"/>
        <v>3.234142857142857</v>
      </c>
      <c r="H718" s="5">
        <f t="shared" si="47"/>
        <v>15.8195</v>
      </c>
      <c r="I718" s="113">
        <v>15.639</v>
      </c>
      <c r="J718" s="113">
        <f t="shared" si="48"/>
        <v>14.00896</v>
      </c>
      <c r="K718" s="7"/>
    </row>
    <row r="719" spans="1:11" s="3" customFormat="1" ht="10.5" customHeight="1">
      <c r="A719" s="77">
        <v>4.2</v>
      </c>
      <c r="B719" s="102">
        <v>4.582</v>
      </c>
      <c r="C719" s="69">
        <v>0</v>
      </c>
      <c r="D719" s="5">
        <v>4.2</v>
      </c>
      <c r="E719" s="14">
        <v>10</v>
      </c>
      <c r="F719" s="83">
        <v>15.6705</v>
      </c>
      <c r="G719" s="88">
        <f t="shared" si="49"/>
        <v>3.238642857142857</v>
      </c>
      <c r="H719" s="5">
        <f t="shared" si="47"/>
        <v>15.83525</v>
      </c>
      <c r="I719" s="113">
        <v>15.6705</v>
      </c>
      <c r="J719" s="113">
        <f t="shared" si="48"/>
        <v>14.02912</v>
      </c>
      <c r="K719" s="7"/>
    </row>
    <row r="720" spans="1:11" s="3" customFormat="1" ht="10.5" customHeight="1">
      <c r="A720" s="77">
        <v>4.23</v>
      </c>
      <c r="B720" s="102">
        <v>4.592</v>
      </c>
      <c r="C720" s="69">
        <v>0</v>
      </c>
      <c r="D720" s="5">
        <v>4.23</v>
      </c>
      <c r="E720" s="14">
        <v>10</v>
      </c>
      <c r="F720" s="83">
        <v>15.702</v>
      </c>
      <c r="G720" s="88">
        <f t="shared" si="49"/>
        <v>3.2431428571428573</v>
      </c>
      <c r="H720" s="5">
        <f t="shared" si="47"/>
        <v>15.850999999999999</v>
      </c>
      <c r="I720" s="113">
        <v>15.702</v>
      </c>
      <c r="J720" s="113">
        <f t="shared" si="48"/>
        <v>14.04928</v>
      </c>
      <c r="K720" s="6"/>
    </row>
    <row r="721" spans="1:11" s="3" customFormat="1" ht="10.5" customHeight="1">
      <c r="A721" s="77">
        <v>4.26</v>
      </c>
      <c r="B721" s="102">
        <v>4.602</v>
      </c>
      <c r="C721" s="69">
        <v>0</v>
      </c>
      <c r="D721" s="5">
        <v>4.26</v>
      </c>
      <c r="E721" s="14">
        <v>10</v>
      </c>
      <c r="F721" s="83">
        <v>15.7335</v>
      </c>
      <c r="G721" s="88">
        <f t="shared" si="49"/>
        <v>3.247642857142857</v>
      </c>
      <c r="H721" s="5">
        <f t="shared" si="47"/>
        <v>15.86675</v>
      </c>
      <c r="I721" s="113">
        <v>15.7335</v>
      </c>
      <c r="J721" s="113">
        <f t="shared" si="48"/>
        <v>14.06944</v>
      </c>
      <c r="K721" s="7"/>
    </row>
    <row r="722" spans="1:11" s="3" customFormat="1" ht="10.5" customHeight="1">
      <c r="A722" s="77">
        <v>4.29</v>
      </c>
      <c r="B722" s="102">
        <v>4.612</v>
      </c>
      <c r="C722" s="69">
        <v>0</v>
      </c>
      <c r="D722" s="5">
        <v>4.29</v>
      </c>
      <c r="E722" s="14">
        <v>10</v>
      </c>
      <c r="F722" s="83">
        <v>15.765</v>
      </c>
      <c r="G722" s="88">
        <f t="shared" si="49"/>
        <v>3.2521428571428572</v>
      </c>
      <c r="H722" s="5">
        <f t="shared" si="47"/>
        <v>15.8825</v>
      </c>
      <c r="I722" s="113">
        <v>15.765</v>
      </c>
      <c r="J722" s="113">
        <f t="shared" si="48"/>
        <v>14.0896</v>
      </c>
      <c r="K722" s="7"/>
    </row>
    <row r="723" spans="1:11" s="3" customFormat="1" ht="10.5" customHeight="1">
      <c r="A723" s="77">
        <v>4.32</v>
      </c>
      <c r="B723" s="102">
        <v>4.623</v>
      </c>
      <c r="C723" s="69">
        <v>0</v>
      </c>
      <c r="D723" s="5">
        <v>4.32</v>
      </c>
      <c r="E723" s="14">
        <v>10</v>
      </c>
      <c r="F723" s="83">
        <v>15.7965</v>
      </c>
      <c r="G723" s="88">
        <f t="shared" si="49"/>
        <v>3.256642857142857</v>
      </c>
      <c r="H723" s="5">
        <f t="shared" si="47"/>
        <v>15.89825</v>
      </c>
      <c r="I723" s="113">
        <v>15.7965</v>
      </c>
      <c r="J723" s="113">
        <f t="shared" si="48"/>
        <v>14.10976</v>
      </c>
      <c r="K723" s="7"/>
    </row>
    <row r="724" spans="1:11" s="3" customFormat="1" ht="10.5" customHeight="1">
      <c r="A724" s="77">
        <v>4.35</v>
      </c>
      <c r="B724" s="102">
        <v>4.633</v>
      </c>
      <c r="C724" s="69">
        <v>0</v>
      </c>
      <c r="D724" s="5">
        <v>4.35</v>
      </c>
      <c r="E724" s="14">
        <v>10</v>
      </c>
      <c r="F724" s="83">
        <v>15.828</v>
      </c>
      <c r="G724" s="88">
        <f t="shared" si="49"/>
        <v>3.261142857142857</v>
      </c>
      <c r="H724" s="5">
        <f t="shared" si="47"/>
        <v>15.914</v>
      </c>
      <c r="I724" s="113">
        <v>15.828</v>
      </c>
      <c r="J724" s="113">
        <f t="shared" si="48"/>
        <v>14.12992</v>
      </c>
      <c r="K724" s="6"/>
    </row>
    <row r="725" spans="1:11" s="3" customFormat="1" ht="10.5" customHeight="1">
      <c r="A725" s="77">
        <v>4.38</v>
      </c>
      <c r="B725" s="102">
        <v>4.643</v>
      </c>
      <c r="C725" s="69">
        <v>0</v>
      </c>
      <c r="D725" s="5">
        <v>4.38</v>
      </c>
      <c r="E725" s="14">
        <v>10</v>
      </c>
      <c r="F725" s="83">
        <v>15.8595</v>
      </c>
      <c r="G725" s="88">
        <f t="shared" si="49"/>
        <v>3.2656428571428573</v>
      </c>
      <c r="H725" s="5">
        <f t="shared" si="47"/>
        <v>15.92975</v>
      </c>
      <c r="I725" s="113">
        <v>15.8595</v>
      </c>
      <c r="J725" s="113">
        <f t="shared" si="48"/>
        <v>14.15008</v>
      </c>
      <c r="K725" s="7"/>
    </row>
    <row r="726" spans="1:11" s="3" customFormat="1" ht="10.5" customHeight="1">
      <c r="A726" s="77">
        <v>4.41</v>
      </c>
      <c r="B726" s="102">
        <v>4.652</v>
      </c>
      <c r="C726" s="69">
        <v>0</v>
      </c>
      <c r="D726" s="5">
        <v>4.41</v>
      </c>
      <c r="E726" s="14">
        <v>10</v>
      </c>
      <c r="F726" s="83">
        <v>15.891</v>
      </c>
      <c r="G726" s="88">
        <f t="shared" si="49"/>
        <v>3.270142857142857</v>
      </c>
      <c r="H726" s="5">
        <f t="shared" si="47"/>
        <v>15.9455</v>
      </c>
      <c r="I726" s="113">
        <v>15.891</v>
      </c>
      <c r="J726" s="113">
        <f t="shared" si="48"/>
        <v>14.17024</v>
      </c>
      <c r="K726" s="7"/>
    </row>
    <row r="727" spans="1:11" s="3" customFormat="1" ht="10.5" customHeight="1">
      <c r="A727" s="77">
        <v>4.44</v>
      </c>
      <c r="B727" s="102">
        <v>4.662</v>
      </c>
      <c r="C727" s="69">
        <v>0</v>
      </c>
      <c r="D727" s="5">
        <v>4.44</v>
      </c>
      <c r="E727" s="14">
        <v>10</v>
      </c>
      <c r="F727" s="83">
        <v>15.9225</v>
      </c>
      <c r="G727" s="88">
        <f t="shared" si="49"/>
        <v>3.274642857142857</v>
      </c>
      <c r="H727" s="5">
        <f t="shared" si="47"/>
        <v>15.96125</v>
      </c>
      <c r="I727" s="113">
        <v>15.9225</v>
      </c>
      <c r="J727" s="113">
        <f t="shared" si="48"/>
        <v>14.1904</v>
      </c>
      <c r="K727" s="7"/>
    </row>
    <row r="728" spans="1:11" s="3" customFormat="1" ht="10.5" customHeight="1">
      <c r="A728" s="77">
        <v>4.47</v>
      </c>
      <c r="B728" s="102">
        <v>4.672</v>
      </c>
      <c r="C728" s="69">
        <v>0</v>
      </c>
      <c r="D728" s="5">
        <v>4.47</v>
      </c>
      <c r="E728" s="14">
        <v>10</v>
      </c>
      <c r="F728" s="83">
        <v>15.954</v>
      </c>
      <c r="G728" s="88">
        <f t="shared" si="49"/>
        <v>3.2791428571428574</v>
      </c>
      <c r="H728" s="5">
        <f t="shared" si="47"/>
        <v>15.977</v>
      </c>
      <c r="I728" s="113">
        <v>15.954</v>
      </c>
      <c r="J728" s="113">
        <f t="shared" si="48"/>
        <v>14.210560000000001</v>
      </c>
      <c r="K728" s="6"/>
    </row>
    <row r="729" spans="1:11" s="3" customFormat="1" ht="10.5" customHeight="1">
      <c r="A729" s="77">
        <v>4.5</v>
      </c>
      <c r="B729" s="102">
        <v>4.682</v>
      </c>
      <c r="C729" s="69">
        <v>0</v>
      </c>
      <c r="D729" s="5">
        <v>4.5</v>
      </c>
      <c r="E729" s="14">
        <v>10</v>
      </c>
      <c r="F729" s="83">
        <v>15.9855</v>
      </c>
      <c r="G729" s="88">
        <f t="shared" si="49"/>
        <v>3.283642857142857</v>
      </c>
      <c r="H729" s="5">
        <f t="shared" si="47"/>
        <v>15.992750000000001</v>
      </c>
      <c r="I729" s="113">
        <v>15.9855</v>
      </c>
      <c r="J729" s="113">
        <f t="shared" si="48"/>
        <v>14.23072</v>
      </c>
      <c r="K729" s="7"/>
    </row>
    <row r="730" spans="1:11" s="3" customFormat="1" ht="10.5" customHeight="1">
      <c r="A730" s="77">
        <v>4.53</v>
      </c>
      <c r="B730" s="102">
        <v>4.691</v>
      </c>
      <c r="C730" s="69">
        <v>0</v>
      </c>
      <c r="D730" s="5">
        <v>4.53</v>
      </c>
      <c r="E730" s="14">
        <v>10</v>
      </c>
      <c r="F730" s="83">
        <v>16.017</v>
      </c>
      <c r="G730" s="88">
        <f t="shared" si="49"/>
        <v>3.2881428571428573</v>
      </c>
      <c r="H730" s="5">
        <f t="shared" si="47"/>
        <v>16.008499999999998</v>
      </c>
      <c r="I730" s="113">
        <v>16.017</v>
      </c>
      <c r="J730" s="113">
        <f t="shared" si="48"/>
        <v>14.25088</v>
      </c>
      <c r="K730" s="7"/>
    </row>
    <row r="731" spans="1:11" s="3" customFormat="1" ht="10.5" customHeight="1">
      <c r="A731" s="77">
        <v>4.56</v>
      </c>
      <c r="B731" s="102">
        <v>4.701</v>
      </c>
      <c r="C731" s="69">
        <v>0</v>
      </c>
      <c r="D731" s="5">
        <v>4.56</v>
      </c>
      <c r="E731" s="14">
        <v>10</v>
      </c>
      <c r="F731" s="83">
        <v>16.0485</v>
      </c>
      <c r="G731" s="88">
        <f t="shared" si="49"/>
        <v>3.2926428571428574</v>
      </c>
      <c r="H731" s="5">
        <f t="shared" si="47"/>
        <v>16.024250000000002</v>
      </c>
      <c r="I731" s="113">
        <v>16.0485</v>
      </c>
      <c r="J731" s="113">
        <f t="shared" si="48"/>
        <v>14.271040000000001</v>
      </c>
      <c r="K731" s="7"/>
    </row>
    <row r="732" spans="1:11" s="3" customFormat="1" ht="10.5" customHeight="1">
      <c r="A732" s="77">
        <v>4.59</v>
      </c>
      <c r="B732" s="102">
        <v>4.71</v>
      </c>
      <c r="C732" s="69">
        <v>0</v>
      </c>
      <c r="D732" s="5">
        <v>4.59</v>
      </c>
      <c r="E732" s="14">
        <v>10</v>
      </c>
      <c r="F732" s="83">
        <v>16.08</v>
      </c>
      <c r="G732" s="88">
        <f t="shared" si="49"/>
        <v>3.2971428571428567</v>
      </c>
      <c r="H732" s="5">
        <f t="shared" si="47"/>
        <v>16.04</v>
      </c>
      <c r="I732" s="113">
        <v>16.08</v>
      </c>
      <c r="J732" s="113">
        <f t="shared" si="48"/>
        <v>14.2912</v>
      </c>
      <c r="K732" s="6"/>
    </row>
    <row r="733" spans="1:11" s="3" customFormat="1" ht="10.5" customHeight="1">
      <c r="A733" s="77">
        <v>4.62</v>
      </c>
      <c r="B733" s="102">
        <v>4.72</v>
      </c>
      <c r="C733" s="69">
        <v>0</v>
      </c>
      <c r="D733" s="5">
        <v>4.62</v>
      </c>
      <c r="E733" s="14">
        <v>10</v>
      </c>
      <c r="F733" s="83">
        <v>16.1115</v>
      </c>
      <c r="G733" s="88">
        <f t="shared" si="49"/>
        <v>3.301642857142857</v>
      </c>
      <c r="H733" s="5">
        <f t="shared" si="47"/>
        <v>16.05575</v>
      </c>
      <c r="I733" s="113">
        <v>16.1115</v>
      </c>
      <c r="J733" s="113">
        <f t="shared" si="48"/>
        <v>14.31136</v>
      </c>
      <c r="K733" s="7"/>
    </row>
    <row r="734" spans="1:11" s="3" customFormat="1" ht="10.5" customHeight="1">
      <c r="A734" s="77">
        <v>4.65</v>
      </c>
      <c r="B734" s="102">
        <v>4.729</v>
      </c>
      <c r="C734" s="69">
        <v>0</v>
      </c>
      <c r="D734" s="5">
        <v>4.65</v>
      </c>
      <c r="E734" s="14">
        <v>10</v>
      </c>
      <c r="F734" s="83">
        <v>16.143</v>
      </c>
      <c r="G734" s="88">
        <f t="shared" si="49"/>
        <v>3.306142857142857</v>
      </c>
      <c r="H734" s="5">
        <f t="shared" si="47"/>
        <v>16.0715</v>
      </c>
      <c r="I734" s="113">
        <v>16.143</v>
      </c>
      <c r="J734" s="113">
        <f t="shared" si="48"/>
        <v>14.331520000000001</v>
      </c>
      <c r="K734" s="7"/>
    </row>
    <row r="735" spans="1:11" s="3" customFormat="1" ht="10.5" customHeight="1">
      <c r="A735" s="77">
        <v>4.68</v>
      </c>
      <c r="B735" s="102">
        <v>4.739</v>
      </c>
      <c r="C735" s="69">
        <v>0</v>
      </c>
      <c r="D735" s="5">
        <v>4.68</v>
      </c>
      <c r="E735" s="14">
        <v>10</v>
      </c>
      <c r="F735" s="83">
        <v>16.1745</v>
      </c>
      <c r="G735" s="88">
        <f t="shared" si="49"/>
        <v>3.3106428571428568</v>
      </c>
      <c r="H735" s="5">
        <f t="shared" si="47"/>
        <v>16.087249999999997</v>
      </c>
      <c r="I735" s="113">
        <v>16.1745</v>
      </c>
      <c r="J735" s="113">
        <f t="shared" si="48"/>
        <v>14.35168</v>
      </c>
      <c r="K735" s="7"/>
    </row>
    <row r="736" spans="1:11" s="3" customFormat="1" ht="10.5" customHeight="1">
      <c r="A736" s="77">
        <v>4.71</v>
      </c>
      <c r="B736" s="102">
        <v>4.748</v>
      </c>
      <c r="C736" s="69">
        <v>0</v>
      </c>
      <c r="D736" s="5">
        <v>4.71</v>
      </c>
      <c r="E736" s="14">
        <v>10</v>
      </c>
      <c r="F736" s="83">
        <v>16.206</v>
      </c>
      <c r="G736" s="88">
        <f t="shared" si="49"/>
        <v>3.315142857142857</v>
      </c>
      <c r="H736" s="5">
        <f t="shared" si="47"/>
        <v>16.103</v>
      </c>
      <c r="I736" s="113">
        <v>16.206</v>
      </c>
      <c r="J736" s="113">
        <f t="shared" si="48"/>
        <v>14.37184</v>
      </c>
      <c r="K736" s="6"/>
    </row>
    <row r="737" spans="1:11" s="3" customFormat="1" ht="10.5" customHeight="1">
      <c r="A737" s="77">
        <v>4.74</v>
      </c>
      <c r="B737" s="102">
        <v>4.757</v>
      </c>
      <c r="C737" s="69">
        <v>0</v>
      </c>
      <c r="D737" s="5">
        <v>4.74</v>
      </c>
      <c r="E737" s="14">
        <v>10</v>
      </c>
      <c r="F737" s="83">
        <v>16.2375</v>
      </c>
      <c r="G737" s="88">
        <f t="shared" si="49"/>
        <v>3.319642857142857</v>
      </c>
      <c r="H737" s="5">
        <f t="shared" si="47"/>
        <v>16.11875</v>
      </c>
      <c r="I737" s="113">
        <v>16.2375</v>
      </c>
      <c r="J737" s="113">
        <f t="shared" si="48"/>
        <v>14.392000000000001</v>
      </c>
      <c r="K737" s="7"/>
    </row>
    <row r="738" spans="1:11" s="3" customFormat="1" ht="10.5" customHeight="1">
      <c r="A738" s="77">
        <v>4.77</v>
      </c>
      <c r="B738" s="102">
        <v>4.766</v>
      </c>
      <c r="C738" s="69">
        <v>0</v>
      </c>
      <c r="D738" s="5">
        <v>4.77</v>
      </c>
      <c r="E738" s="14">
        <v>10</v>
      </c>
      <c r="F738" s="83">
        <v>16.269</v>
      </c>
      <c r="G738" s="88">
        <f t="shared" si="49"/>
        <v>3.324142857142857</v>
      </c>
      <c r="H738" s="5">
        <f t="shared" si="47"/>
        <v>16.1345</v>
      </c>
      <c r="I738" s="113">
        <v>16.269</v>
      </c>
      <c r="J738" s="113">
        <f t="shared" si="48"/>
        <v>14.412159999999998</v>
      </c>
      <c r="K738" s="7"/>
    </row>
    <row r="739" spans="1:11" s="3" customFormat="1" ht="10.5" customHeight="1">
      <c r="A739" s="77">
        <v>4.8</v>
      </c>
      <c r="B739" s="102">
        <v>4.775</v>
      </c>
      <c r="C739" s="69">
        <v>0</v>
      </c>
      <c r="D739" s="5">
        <v>4.8</v>
      </c>
      <c r="E739" s="14">
        <v>10</v>
      </c>
      <c r="F739" s="83">
        <v>16.3005</v>
      </c>
      <c r="G739" s="88">
        <f t="shared" si="49"/>
        <v>3.328642857142857</v>
      </c>
      <c r="H739" s="5">
        <f t="shared" si="47"/>
        <v>16.15025</v>
      </c>
      <c r="I739" s="113">
        <v>16.3005</v>
      </c>
      <c r="J739" s="113">
        <f t="shared" si="48"/>
        <v>14.43232</v>
      </c>
      <c r="K739" s="7"/>
    </row>
    <row r="740" spans="1:11" s="3" customFormat="1" ht="10.5" customHeight="1">
      <c r="A740" s="77">
        <v>4.83</v>
      </c>
      <c r="B740" s="102">
        <v>4.784</v>
      </c>
      <c r="C740" s="69">
        <v>0</v>
      </c>
      <c r="D740" s="5">
        <v>4.83</v>
      </c>
      <c r="E740" s="14">
        <v>10</v>
      </c>
      <c r="F740" s="83">
        <v>16.332</v>
      </c>
      <c r="G740" s="88">
        <f t="shared" si="49"/>
        <v>3.333142857142857</v>
      </c>
      <c r="H740" s="5">
        <f t="shared" si="47"/>
        <v>16.166</v>
      </c>
      <c r="I740" s="113">
        <v>16.332</v>
      </c>
      <c r="J740" s="113">
        <f t="shared" si="48"/>
        <v>14.452480000000001</v>
      </c>
      <c r="K740" s="6"/>
    </row>
    <row r="741" spans="1:11" s="3" customFormat="1" ht="10.5" customHeight="1">
      <c r="A741" s="77">
        <v>4.86</v>
      </c>
      <c r="B741" s="102">
        <v>4.793</v>
      </c>
      <c r="C741" s="69">
        <v>0</v>
      </c>
      <c r="D741" s="5">
        <v>4.86</v>
      </c>
      <c r="E741" s="14">
        <v>10</v>
      </c>
      <c r="F741" s="83">
        <v>16.3635</v>
      </c>
      <c r="G741" s="88">
        <f t="shared" si="49"/>
        <v>3.337642857142857</v>
      </c>
      <c r="H741" s="5">
        <f t="shared" si="47"/>
        <v>16.18175</v>
      </c>
      <c r="I741" s="113">
        <v>16.3635</v>
      </c>
      <c r="J741" s="113">
        <f t="shared" si="48"/>
        <v>14.472639999999998</v>
      </c>
      <c r="K741" s="7"/>
    </row>
    <row r="742" spans="1:11" s="3" customFormat="1" ht="10.5" customHeight="1">
      <c r="A742" s="77">
        <v>4.89</v>
      </c>
      <c r="B742" s="102">
        <v>4.802</v>
      </c>
      <c r="C742" s="69">
        <v>0</v>
      </c>
      <c r="D742" s="5">
        <v>4.89</v>
      </c>
      <c r="E742" s="14">
        <v>10</v>
      </c>
      <c r="F742" s="83">
        <v>16.395</v>
      </c>
      <c r="G742" s="88">
        <f t="shared" si="49"/>
        <v>3.342142857142857</v>
      </c>
      <c r="H742" s="5">
        <f t="shared" si="47"/>
        <v>16.197499999999998</v>
      </c>
      <c r="I742" s="113">
        <v>16.395</v>
      </c>
      <c r="J742" s="113">
        <f t="shared" si="48"/>
        <v>14.4928</v>
      </c>
      <c r="K742" s="7"/>
    </row>
    <row r="743" spans="1:11" s="3" customFormat="1" ht="10.5" customHeight="1">
      <c r="A743" s="77">
        <v>4.92</v>
      </c>
      <c r="B743" s="102">
        <v>4.811</v>
      </c>
      <c r="C743" s="69">
        <v>0</v>
      </c>
      <c r="D743" s="5">
        <v>4.92</v>
      </c>
      <c r="E743" s="14">
        <v>10</v>
      </c>
      <c r="F743" s="83">
        <v>16.4265</v>
      </c>
      <c r="G743" s="88">
        <f t="shared" si="49"/>
        <v>3.3466428571428573</v>
      </c>
      <c r="H743" s="5">
        <f t="shared" si="47"/>
        <v>16.213250000000002</v>
      </c>
      <c r="I743" s="113">
        <v>16.4265</v>
      </c>
      <c r="J743" s="113">
        <f t="shared" si="48"/>
        <v>14.512960000000001</v>
      </c>
      <c r="K743" s="7"/>
    </row>
    <row r="744" spans="1:11" s="3" customFormat="1" ht="10.5" customHeight="1">
      <c r="A744" s="77">
        <v>4.95</v>
      </c>
      <c r="B744" s="102">
        <v>4.82</v>
      </c>
      <c r="C744" s="69">
        <v>0</v>
      </c>
      <c r="D744" s="5">
        <v>4.95</v>
      </c>
      <c r="E744" s="14">
        <v>10</v>
      </c>
      <c r="F744" s="83">
        <v>16.458</v>
      </c>
      <c r="G744" s="88">
        <f t="shared" si="49"/>
        <v>3.351142857142857</v>
      </c>
      <c r="H744" s="5">
        <f t="shared" si="47"/>
        <v>16.229</v>
      </c>
      <c r="I744" s="113">
        <v>16.458</v>
      </c>
      <c r="J744" s="113">
        <f t="shared" si="48"/>
        <v>14.533119999999998</v>
      </c>
      <c r="K744" s="6"/>
    </row>
    <row r="745" spans="1:11" s="3" customFormat="1" ht="10.5" customHeight="1">
      <c r="A745" s="77">
        <v>4.98</v>
      </c>
      <c r="B745" s="102">
        <v>4.829</v>
      </c>
      <c r="C745" s="69">
        <v>0</v>
      </c>
      <c r="D745" s="5">
        <v>4.98</v>
      </c>
      <c r="E745" s="14">
        <v>10</v>
      </c>
      <c r="F745" s="83">
        <v>16.49</v>
      </c>
      <c r="G745" s="88">
        <f t="shared" si="49"/>
        <v>3.3557142857142854</v>
      </c>
      <c r="H745" s="5">
        <f t="shared" si="47"/>
        <v>16.244999999999997</v>
      </c>
      <c r="I745" s="113">
        <v>16.49</v>
      </c>
      <c r="J745" s="113">
        <f t="shared" si="48"/>
        <v>14.5536</v>
      </c>
      <c r="K745" s="7"/>
    </row>
    <row r="746" spans="1:11" s="3" customFormat="1" ht="10.5" customHeight="1">
      <c r="A746" s="77">
        <v>5.01</v>
      </c>
      <c r="B746" s="102">
        <v>4.837</v>
      </c>
      <c r="C746" s="69">
        <v>0</v>
      </c>
      <c r="D746" s="5">
        <v>5.01</v>
      </c>
      <c r="E746" s="14">
        <v>10</v>
      </c>
      <c r="F746" s="83">
        <v>16.5221</v>
      </c>
      <c r="G746" s="88">
        <f t="shared" si="49"/>
        <v>3.3602999999999996</v>
      </c>
      <c r="H746" s="5">
        <f t="shared" si="47"/>
        <v>16.261049999999997</v>
      </c>
      <c r="I746" s="113">
        <v>16.5221</v>
      </c>
      <c r="J746" s="113">
        <f t="shared" si="48"/>
        <v>14.574143999999999</v>
      </c>
      <c r="K746" s="7"/>
    </row>
    <row r="747" spans="1:11" s="3" customFormat="1" ht="10.5" customHeight="1">
      <c r="A747" s="77">
        <v>5.04</v>
      </c>
      <c r="B747" s="102">
        <v>4.846</v>
      </c>
      <c r="C747" s="69">
        <v>0</v>
      </c>
      <c r="D747" s="5">
        <v>5.04</v>
      </c>
      <c r="E747" s="14">
        <v>10</v>
      </c>
      <c r="F747" s="83">
        <v>16.5542</v>
      </c>
      <c r="G747" s="88">
        <f t="shared" si="49"/>
        <v>3.3648857142857147</v>
      </c>
      <c r="H747" s="5">
        <f t="shared" si="47"/>
        <v>16.2771</v>
      </c>
      <c r="I747" s="113">
        <v>16.5542</v>
      </c>
      <c r="J747" s="113">
        <f t="shared" si="48"/>
        <v>14.594688000000001</v>
      </c>
      <c r="K747" s="7"/>
    </row>
    <row r="748" spans="1:11" s="3" customFormat="1" ht="10.5" customHeight="1">
      <c r="A748" s="77">
        <v>5.07</v>
      </c>
      <c r="B748" s="102">
        <v>4.855</v>
      </c>
      <c r="C748" s="69">
        <v>0</v>
      </c>
      <c r="D748" s="5">
        <v>5.07</v>
      </c>
      <c r="E748" s="14">
        <v>10</v>
      </c>
      <c r="F748" s="83">
        <v>16.5863</v>
      </c>
      <c r="G748" s="88">
        <f t="shared" si="49"/>
        <v>3.369471428571429</v>
      </c>
      <c r="H748" s="5">
        <f t="shared" si="47"/>
        <v>16.29315</v>
      </c>
      <c r="I748" s="113">
        <v>16.5863</v>
      </c>
      <c r="J748" s="113">
        <f t="shared" si="48"/>
        <v>14.615232</v>
      </c>
      <c r="K748" s="6"/>
    </row>
    <row r="749" spans="1:11" s="3" customFormat="1" ht="10.5" customHeight="1">
      <c r="A749" s="77">
        <v>5.1</v>
      </c>
      <c r="B749" s="102">
        <v>4.863</v>
      </c>
      <c r="C749" s="69">
        <v>0</v>
      </c>
      <c r="D749" s="5">
        <v>5.1</v>
      </c>
      <c r="E749" s="14">
        <v>10</v>
      </c>
      <c r="F749" s="83">
        <v>16.6184</v>
      </c>
      <c r="G749" s="88">
        <f t="shared" si="49"/>
        <v>3.374057142857143</v>
      </c>
      <c r="H749" s="5">
        <f t="shared" si="47"/>
        <v>16.3092</v>
      </c>
      <c r="I749" s="113">
        <v>16.6184</v>
      </c>
      <c r="J749" s="113">
        <f t="shared" si="48"/>
        <v>14.635776000000002</v>
      </c>
      <c r="K749" s="7"/>
    </row>
    <row r="750" spans="1:11" s="3" customFormat="1" ht="10.5" customHeight="1">
      <c r="A750" s="77">
        <v>5.13</v>
      </c>
      <c r="B750" s="102">
        <v>4.872</v>
      </c>
      <c r="C750" s="69">
        <v>0</v>
      </c>
      <c r="D750" s="5">
        <v>5.13</v>
      </c>
      <c r="E750" s="14">
        <v>10</v>
      </c>
      <c r="F750" s="83">
        <v>16.6505</v>
      </c>
      <c r="G750" s="88">
        <f t="shared" si="49"/>
        <v>3.3786428571428573</v>
      </c>
      <c r="H750" s="5">
        <f t="shared" si="47"/>
        <v>16.32525</v>
      </c>
      <c r="I750" s="113">
        <v>16.6505</v>
      </c>
      <c r="J750" s="113">
        <f t="shared" si="48"/>
        <v>14.656320000000001</v>
      </c>
      <c r="K750" s="7"/>
    </row>
    <row r="751" spans="1:11" s="3" customFormat="1" ht="10.5" customHeight="1">
      <c r="A751" s="77">
        <v>5.16</v>
      </c>
      <c r="B751" s="102">
        <v>4.88</v>
      </c>
      <c r="C751" s="69">
        <v>0</v>
      </c>
      <c r="D751" s="5">
        <v>5.16</v>
      </c>
      <c r="E751" s="14">
        <v>10</v>
      </c>
      <c r="F751" s="83">
        <v>16.6826</v>
      </c>
      <c r="G751" s="88">
        <f t="shared" si="49"/>
        <v>3.3832285714285715</v>
      </c>
      <c r="H751" s="5">
        <f t="shared" si="47"/>
        <v>16.3413</v>
      </c>
      <c r="I751" s="113">
        <v>16.6826</v>
      </c>
      <c r="J751" s="113">
        <f t="shared" si="48"/>
        <v>14.676864</v>
      </c>
      <c r="K751" s="7"/>
    </row>
    <row r="752" spans="1:11" s="3" customFormat="1" ht="10.5" customHeight="1">
      <c r="A752" s="77">
        <v>5.19</v>
      </c>
      <c r="B752" s="102">
        <v>4.889</v>
      </c>
      <c r="C752" s="69">
        <v>0</v>
      </c>
      <c r="D752" s="5">
        <v>5.19</v>
      </c>
      <c r="E752" s="14">
        <v>10</v>
      </c>
      <c r="F752" s="83">
        <v>16.7147</v>
      </c>
      <c r="G752" s="88">
        <f t="shared" si="49"/>
        <v>3.3878142857142857</v>
      </c>
      <c r="H752" s="5">
        <f t="shared" si="47"/>
        <v>16.35735</v>
      </c>
      <c r="I752" s="113">
        <v>16.7147</v>
      </c>
      <c r="J752" s="113">
        <f t="shared" si="48"/>
        <v>14.697408000000001</v>
      </c>
      <c r="K752" s="6"/>
    </row>
    <row r="753" spans="1:11" s="3" customFormat="1" ht="10.5" customHeight="1">
      <c r="A753" s="77">
        <v>5.22</v>
      </c>
      <c r="B753" s="102">
        <v>4.897</v>
      </c>
      <c r="C753" s="69">
        <v>0</v>
      </c>
      <c r="D753" s="5">
        <v>5.22</v>
      </c>
      <c r="E753" s="14">
        <v>10</v>
      </c>
      <c r="F753" s="83">
        <v>16.7468</v>
      </c>
      <c r="G753" s="88">
        <f t="shared" si="49"/>
        <v>3.3924</v>
      </c>
      <c r="H753" s="5">
        <f t="shared" si="47"/>
        <v>16.3734</v>
      </c>
      <c r="I753" s="113">
        <v>16.7468</v>
      </c>
      <c r="J753" s="113">
        <f t="shared" si="48"/>
        <v>14.717952</v>
      </c>
      <c r="K753" s="7"/>
    </row>
    <row r="754" spans="1:11" s="3" customFormat="1" ht="10.5" customHeight="1">
      <c r="A754" s="77">
        <v>5.25</v>
      </c>
      <c r="B754" s="102">
        <v>4.905</v>
      </c>
      <c r="C754" s="69">
        <v>0</v>
      </c>
      <c r="D754" s="5">
        <v>5.25</v>
      </c>
      <c r="E754" s="14">
        <v>10</v>
      </c>
      <c r="F754" s="83">
        <v>16.7789</v>
      </c>
      <c r="G754" s="88">
        <f t="shared" si="49"/>
        <v>3.3969857142857145</v>
      </c>
      <c r="H754" s="5">
        <f t="shared" si="47"/>
        <v>16.38945</v>
      </c>
      <c r="I754" s="113">
        <v>16.7789</v>
      </c>
      <c r="J754" s="113">
        <f t="shared" si="48"/>
        <v>14.738496</v>
      </c>
      <c r="K754" s="7"/>
    </row>
    <row r="755" spans="1:11" s="3" customFormat="1" ht="10.5" customHeight="1">
      <c r="A755" s="77">
        <v>5.28</v>
      </c>
      <c r="B755" s="102">
        <v>4.914</v>
      </c>
      <c r="C755" s="69">
        <v>0</v>
      </c>
      <c r="D755" s="5">
        <v>5.28</v>
      </c>
      <c r="E755" s="14">
        <v>10</v>
      </c>
      <c r="F755" s="83">
        <v>16.811</v>
      </c>
      <c r="G755" s="88">
        <f t="shared" si="49"/>
        <v>3.4015714285714287</v>
      </c>
      <c r="H755" s="5">
        <f t="shared" si="47"/>
        <v>16.4055</v>
      </c>
      <c r="I755" s="113">
        <v>16.811</v>
      </c>
      <c r="J755" s="113">
        <f t="shared" si="48"/>
        <v>14.75904</v>
      </c>
      <c r="K755" s="7"/>
    </row>
    <row r="756" spans="1:11" s="3" customFormat="1" ht="10.5" customHeight="1">
      <c r="A756" s="77">
        <v>5.31</v>
      </c>
      <c r="B756" s="102">
        <v>4.922</v>
      </c>
      <c r="C756" s="69">
        <v>0</v>
      </c>
      <c r="D756" s="5">
        <v>5.31</v>
      </c>
      <c r="E756" s="14">
        <v>10</v>
      </c>
      <c r="F756" s="83">
        <v>16.8431</v>
      </c>
      <c r="G756" s="88">
        <f t="shared" si="49"/>
        <v>3.406157142857143</v>
      </c>
      <c r="H756" s="5">
        <f t="shared" si="47"/>
        <v>16.42155</v>
      </c>
      <c r="I756" s="113">
        <v>16.8431</v>
      </c>
      <c r="J756" s="113">
        <f t="shared" si="48"/>
        <v>14.779584</v>
      </c>
      <c r="K756" s="6"/>
    </row>
    <row r="757" spans="1:11" s="3" customFormat="1" ht="10.5" customHeight="1">
      <c r="A757" s="77">
        <v>5.34</v>
      </c>
      <c r="B757" s="102">
        <v>4.93</v>
      </c>
      <c r="C757" s="69">
        <v>0</v>
      </c>
      <c r="D757" s="5">
        <v>5.34</v>
      </c>
      <c r="E757" s="14">
        <v>10</v>
      </c>
      <c r="F757" s="83">
        <v>16.8752</v>
      </c>
      <c r="G757" s="88">
        <f t="shared" si="49"/>
        <v>3.410742857142857</v>
      </c>
      <c r="H757" s="5">
        <f t="shared" si="47"/>
        <v>16.4376</v>
      </c>
      <c r="I757" s="113">
        <v>16.8752</v>
      </c>
      <c r="J757" s="113">
        <f t="shared" si="48"/>
        <v>14.800127999999999</v>
      </c>
      <c r="K757" s="7"/>
    </row>
    <row r="758" spans="1:11" s="3" customFormat="1" ht="10.5" customHeight="1">
      <c r="A758" s="77">
        <v>5.37</v>
      </c>
      <c r="B758" s="102">
        <v>4.938</v>
      </c>
      <c r="C758" s="69">
        <v>0</v>
      </c>
      <c r="D758" s="5">
        <v>5.37</v>
      </c>
      <c r="E758" s="14">
        <v>10</v>
      </c>
      <c r="F758" s="83">
        <v>16.9073</v>
      </c>
      <c r="G758" s="88">
        <f t="shared" si="49"/>
        <v>3.4153285714285713</v>
      </c>
      <c r="H758" s="5">
        <f t="shared" si="47"/>
        <v>16.45365</v>
      </c>
      <c r="I758" s="113">
        <v>16.9073</v>
      </c>
      <c r="J758" s="113">
        <f t="shared" si="48"/>
        <v>14.820672</v>
      </c>
      <c r="K758" s="7"/>
    </row>
    <row r="759" spans="1:11" s="3" customFormat="1" ht="10.5" customHeight="1">
      <c r="A759" s="77">
        <v>5.4</v>
      </c>
      <c r="B759" s="102">
        <v>4.946</v>
      </c>
      <c r="C759" s="69">
        <v>0</v>
      </c>
      <c r="D759" s="5">
        <v>5.4</v>
      </c>
      <c r="E759" s="14">
        <v>10</v>
      </c>
      <c r="F759" s="83">
        <v>16.9394</v>
      </c>
      <c r="G759" s="88">
        <f t="shared" si="49"/>
        <v>3.4199142857142855</v>
      </c>
      <c r="H759" s="5">
        <f t="shared" si="47"/>
        <v>16.4697</v>
      </c>
      <c r="I759" s="113">
        <v>16.9394</v>
      </c>
      <c r="J759" s="113">
        <f t="shared" si="48"/>
        <v>14.841216</v>
      </c>
      <c r="K759" s="7"/>
    </row>
    <row r="760" spans="1:11" s="3" customFormat="1" ht="10.5" customHeight="1">
      <c r="A760" s="77">
        <v>5.465</v>
      </c>
      <c r="B760" s="102">
        <v>4.964</v>
      </c>
      <c r="C760" s="69">
        <v>0</v>
      </c>
      <c r="D760" s="5">
        <v>5.465</v>
      </c>
      <c r="E760" s="14">
        <v>10</v>
      </c>
      <c r="F760" s="83">
        <v>16.9715</v>
      </c>
      <c r="G760" s="88">
        <f t="shared" si="49"/>
        <v>3.4244999999999997</v>
      </c>
      <c r="H760" s="5">
        <f t="shared" si="47"/>
        <v>16.48575</v>
      </c>
      <c r="I760" s="113">
        <v>16.9715</v>
      </c>
      <c r="J760" s="113">
        <f t="shared" si="48"/>
        <v>14.86176</v>
      </c>
      <c r="K760" s="6"/>
    </row>
    <row r="761" spans="1:11" s="3" customFormat="1" ht="10.5" customHeight="1">
      <c r="A761" s="77">
        <v>5.53</v>
      </c>
      <c r="B761" s="102">
        <v>4.981</v>
      </c>
      <c r="C761" s="69">
        <v>0</v>
      </c>
      <c r="D761" s="5">
        <v>5.53</v>
      </c>
      <c r="E761" s="14">
        <v>10</v>
      </c>
      <c r="F761" s="83">
        <v>17.0036</v>
      </c>
      <c r="G761" s="88">
        <f t="shared" si="49"/>
        <v>3.4290857142857143</v>
      </c>
      <c r="H761" s="5">
        <f t="shared" si="47"/>
        <v>16.5018</v>
      </c>
      <c r="I761" s="113">
        <v>17.0036</v>
      </c>
      <c r="J761" s="113">
        <f t="shared" si="48"/>
        <v>14.882304</v>
      </c>
      <c r="K761" s="7"/>
    </row>
    <row r="762" spans="1:11" s="3" customFormat="1" ht="10.5" customHeight="1">
      <c r="A762" s="77">
        <v>5.595</v>
      </c>
      <c r="B762" s="102">
        <v>4.998</v>
      </c>
      <c r="C762" s="69">
        <v>0</v>
      </c>
      <c r="D762" s="5">
        <v>5.595</v>
      </c>
      <c r="E762" s="14">
        <v>10</v>
      </c>
      <c r="F762" s="83">
        <v>17.0357</v>
      </c>
      <c r="G762" s="88">
        <f t="shared" si="49"/>
        <v>3.4336714285714285</v>
      </c>
      <c r="H762" s="5">
        <f t="shared" si="47"/>
        <v>16.51785</v>
      </c>
      <c r="I762" s="113">
        <v>17.0357</v>
      </c>
      <c r="J762" s="113">
        <f t="shared" si="48"/>
        <v>14.902847999999999</v>
      </c>
      <c r="K762" s="7"/>
    </row>
    <row r="763" spans="1:11" s="3" customFormat="1" ht="10.5" customHeight="1">
      <c r="A763" s="77">
        <v>5.66</v>
      </c>
      <c r="B763" s="102">
        <v>5.014</v>
      </c>
      <c r="C763" s="69">
        <v>0</v>
      </c>
      <c r="D763" s="5">
        <v>5.66</v>
      </c>
      <c r="E763" s="14">
        <v>10</v>
      </c>
      <c r="F763" s="83">
        <v>17.0678</v>
      </c>
      <c r="G763" s="88">
        <f t="shared" si="49"/>
        <v>3.4382571428571427</v>
      </c>
      <c r="H763" s="5">
        <f t="shared" si="47"/>
        <v>16.5339</v>
      </c>
      <c r="I763" s="113">
        <v>17.0678</v>
      </c>
      <c r="J763" s="113">
        <f t="shared" si="48"/>
        <v>14.923392</v>
      </c>
      <c r="K763" s="7"/>
    </row>
    <row r="764" spans="1:11" s="3" customFormat="1" ht="10.5" customHeight="1">
      <c r="A764" s="77">
        <v>5.725</v>
      </c>
      <c r="B764" s="102">
        <v>5.031</v>
      </c>
      <c r="C764" s="69">
        <v>0</v>
      </c>
      <c r="D764" s="5">
        <v>5.725</v>
      </c>
      <c r="E764" s="14">
        <v>10</v>
      </c>
      <c r="F764" s="83">
        <v>17.0999</v>
      </c>
      <c r="G764" s="88">
        <f t="shared" si="49"/>
        <v>3.4428428571428573</v>
      </c>
      <c r="H764" s="5">
        <f t="shared" si="47"/>
        <v>16.549950000000003</v>
      </c>
      <c r="I764" s="113">
        <v>17.0999</v>
      </c>
      <c r="J764" s="113">
        <f t="shared" si="48"/>
        <v>14.943936</v>
      </c>
      <c r="K764" s="6"/>
    </row>
    <row r="765" spans="1:11" s="3" customFormat="1" ht="10.5" customHeight="1">
      <c r="A765" s="77">
        <v>5.79</v>
      </c>
      <c r="B765" s="102">
        <v>5.047</v>
      </c>
      <c r="C765" s="69">
        <v>0</v>
      </c>
      <c r="D765" s="5">
        <v>5.79</v>
      </c>
      <c r="E765" s="14">
        <v>10</v>
      </c>
      <c r="F765" s="83">
        <v>17.132</v>
      </c>
      <c r="G765" s="88">
        <f t="shared" si="49"/>
        <v>3.4474285714285715</v>
      </c>
      <c r="H765" s="5">
        <f t="shared" si="47"/>
        <v>16.566000000000003</v>
      </c>
      <c r="I765" s="113">
        <v>17.132</v>
      </c>
      <c r="J765" s="113">
        <f t="shared" si="48"/>
        <v>14.964480000000002</v>
      </c>
      <c r="K765" s="7"/>
    </row>
    <row r="766" spans="1:11" s="3" customFormat="1" ht="10.5" customHeight="1">
      <c r="A766" s="77">
        <v>5.855</v>
      </c>
      <c r="B766" s="102">
        <v>5.064</v>
      </c>
      <c r="C766" s="69">
        <v>0</v>
      </c>
      <c r="D766" s="5">
        <v>5.855</v>
      </c>
      <c r="E766" s="14">
        <v>10</v>
      </c>
      <c r="F766" s="83">
        <v>17.1641</v>
      </c>
      <c r="G766" s="88">
        <f t="shared" si="49"/>
        <v>3.4520142857142857</v>
      </c>
      <c r="H766" s="5">
        <f t="shared" si="47"/>
        <v>16.582050000000002</v>
      </c>
      <c r="I766" s="113">
        <v>17.1641</v>
      </c>
      <c r="J766" s="113">
        <f t="shared" si="48"/>
        <v>14.985024000000001</v>
      </c>
      <c r="K766" s="7"/>
    </row>
    <row r="767" spans="1:11" s="3" customFormat="1" ht="10.5" customHeight="1">
      <c r="A767" s="77">
        <v>5.92</v>
      </c>
      <c r="B767" s="102">
        <v>5.08</v>
      </c>
      <c r="C767" s="69">
        <v>0</v>
      </c>
      <c r="D767" s="5">
        <v>5.92</v>
      </c>
      <c r="E767" s="14">
        <v>10</v>
      </c>
      <c r="F767" s="83">
        <v>17.1962</v>
      </c>
      <c r="G767" s="88">
        <f t="shared" si="49"/>
        <v>3.4566000000000003</v>
      </c>
      <c r="H767" s="5">
        <f t="shared" si="47"/>
        <v>16.598100000000002</v>
      </c>
      <c r="I767" s="113">
        <v>17.1962</v>
      </c>
      <c r="J767" s="113">
        <f t="shared" si="48"/>
        <v>15.005568</v>
      </c>
      <c r="K767" s="7"/>
    </row>
    <row r="768" spans="1:11" s="3" customFormat="1" ht="10.5" customHeight="1">
      <c r="A768" s="77">
        <v>5.985</v>
      </c>
      <c r="B768" s="102">
        <v>5.095</v>
      </c>
      <c r="C768" s="69">
        <v>0</v>
      </c>
      <c r="D768" s="5">
        <v>5.985</v>
      </c>
      <c r="E768" s="14">
        <v>10</v>
      </c>
      <c r="F768" s="83">
        <v>17.2283</v>
      </c>
      <c r="G768" s="88">
        <f t="shared" si="49"/>
        <v>3.4611857142857145</v>
      </c>
      <c r="H768" s="5">
        <f t="shared" si="47"/>
        <v>16.614150000000002</v>
      </c>
      <c r="I768" s="113">
        <v>17.2283</v>
      </c>
      <c r="J768" s="113">
        <f t="shared" si="48"/>
        <v>15.026112000000001</v>
      </c>
      <c r="K768" s="6"/>
    </row>
    <row r="769" spans="1:11" s="3" customFormat="1" ht="10.5" customHeight="1">
      <c r="A769" s="77">
        <v>6.05</v>
      </c>
      <c r="B769" s="102">
        <v>5.111</v>
      </c>
      <c r="C769" s="69">
        <v>0</v>
      </c>
      <c r="D769" s="5">
        <v>6.05</v>
      </c>
      <c r="E769" s="14">
        <v>10</v>
      </c>
      <c r="F769" s="83">
        <v>17.2604</v>
      </c>
      <c r="G769" s="88">
        <f t="shared" si="49"/>
        <v>3.4657714285714287</v>
      </c>
      <c r="H769" s="5">
        <f t="shared" si="47"/>
        <v>16.630200000000002</v>
      </c>
      <c r="I769" s="113">
        <v>17.2604</v>
      </c>
      <c r="J769" s="113">
        <f t="shared" si="48"/>
        <v>15.046656</v>
      </c>
      <c r="K769" s="7"/>
    </row>
    <row r="770" spans="1:11" s="3" customFormat="1" ht="10.5" customHeight="1">
      <c r="A770" s="77">
        <v>6.115</v>
      </c>
      <c r="B770" s="102">
        <v>5.127</v>
      </c>
      <c r="C770" s="69">
        <v>0</v>
      </c>
      <c r="D770" s="5">
        <v>6.115</v>
      </c>
      <c r="E770" s="14">
        <v>10</v>
      </c>
      <c r="F770" s="83">
        <v>17.2925</v>
      </c>
      <c r="G770" s="88">
        <f t="shared" si="49"/>
        <v>3.470357142857143</v>
      </c>
      <c r="H770" s="5">
        <f t="shared" si="47"/>
        <v>16.646250000000002</v>
      </c>
      <c r="I770" s="113">
        <v>17.2925</v>
      </c>
      <c r="J770" s="113">
        <f t="shared" si="48"/>
        <v>15.0672</v>
      </c>
      <c r="K770" s="7"/>
    </row>
    <row r="771" spans="1:11" s="3" customFormat="1" ht="10.5" customHeight="1">
      <c r="A771" s="77">
        <v>6.18</v>
      </c>
      <c r="B771" s="102">
        <v>5.142</v>
      </c>
      <c r="C771" s="69">
        <v>0</v>
      </c>
      <c r="D771" s="5">
        <v>6.18</v>
      </c>
      <c r="E771" s="14">
        <v>10</v>
      </c>
      <c r="F771" s="83">
        <v>17.3246</v>
      </c>
      <c r="G771" s="88">
        <f t="shared" si="49"/>
        <v>3.474942857142857</v>
      </c>
      <c r="H771" s="5">
        <f t="shared" si="47"/>
        <v>16.662300000000002</v>
      </c>
      <c r="I771" s="113">
        <v>17.3246</v>
      </c>
      <c r="J771" s="113">
        <f t="shared" si="48"/>
        <v>15.087744</v>
      </c>
      <c r="K771" s="7"/>
    </row>
    <row r="772" spans="1:11" s="3" customFormat="1" ht="10.5" customHeight="1">
      <c r="A772" s="77">
        <v>6.245</v>
      </c>
      <c r="B772" s="102">
        <v>5.157</v>
      </c>
      <c r="C772" s="69">
        <v>0</v>
      </c>
      <c r="D772" s="5">
        <v>6.245</v>
      </c>
      <c r="E772" s="14">
        <v>10</v>
      </c>
      <c r="F772" s="83">
        <v>17.3567</v>
      </c>
      <c r="G772" s="88">
        <f t="shared" si="49"/>
        <v>3.4795285714285713</v>
      </c>
      <c r="H772" s="5">
        <f t="shared" si="47"/>
        <v>16.678350000000002</v>
      </c>
      <c r="I772" s="113">
        <v>17.3567</v>
      </c>
      <c r="J772" s="113">
        <f t="shared" si="48"/>
        <v>15.108288</v>
      </c>
      <c r="K772" s="6"/>
    </row>
    <row r="773" spans="1:11" s="3" customFormat="1" ht="10.5" customHeight="1">
      <c r="A773" s="77">
        <v>6.31</v>
      </c>
      <c r="B773" s="102">
        <v>5.172</v>
      </c>
      <c r="C773" s="69">
        <v>0</v>
      </c>
      <c r="D773" s="5">
        <v>6.31</v>
      </c>
      <c r="E773" s="14">
        <v>10</v>
      </c>
      <c r="F773" s="83">
        <v>17.3888</v>
      </c>
      <c r="G773" s="88">
        <f t="shared" si="49"/>
        <v>3.4841142857142855</v>
      </c>
      <c r="H773" s="5">
        <f aca="true" t="shared" si="50" ref="H773:H823">IF(F773/2+4&gt;0,F773/2+4,0)+4</f>
        <v>16.6944</v>
      </c>
      <c r="I773" s="113">
        <v>17.3888</v>
      </c>
      <c r="J773" s="113">
        <f t="shared" si="48"/>
        <v>15.128832000000001</v>
      </c>
      <c r="K773" s="7"/>
    </row>
    <row r="774" spans="1:11" s="3" customFormat="1" ht="10.5" customHeight="1">
      <c r="A774" s="77">
        <v>6.375</v>
      </c>
      <c r="B774" s="102">
        <v>5.187</v>
      </c>
      <c r="C774" s="69">
        <v>0</v>
      </c>
      <c r="D774" s="5">
        <v>6.375</v>
      </c>
      <c r="E774" s="14">
        <v>10</v>
      </c>
      <c r="F774" s="83">
        <v>17.4209</v>
      </c>
      <c r="G774" s="88">
        <f t="shared" si="49"/>
        <v>3.4887</v>
      </c>
      <c r="H774" s="5">
        <f t="shared" si="50"/>
        <v>16.71045</v>
      </c>
      <c r="I774" s="113">
        <v>17.4209</v>
      </c>
      <c r="J774" s="113">
        <f t="shared" si="48"/>
        <v>15.149376</v>
      </c>
      <c r="K774" s="7"/>
    </row>
    <row r="775" spans="1:11" s="3" customFormat="1" ht="10.5" customHeight="1">
      <c r="A775" s="77">
        <v>6.44</v>
      </c>
      <c r="B775" s="102">
        <v>5.202</v>
      </c>
      <c r="C775" s="69">
        <v>0</v>
      </c>
      <c r="D775" s="5">
        <v>6.44</v>
      </c>
      <c r="E775" s="14">
        <v>10</v>
      </c>
      <c r="F775" s="83">
        <v>17.453</v>
      </c>
      <c r="G775" s="88">
        <f t="shared" si="49"/>
        <v>3.4932857142857143</v>
      </c>
      <c r="H775" s="5">
        <f t="shared" si="50"/>
        <v>16.7265</v>
      </c>
      <c r="I775" s="113">
        <v>17.453</v>
      </c>
      <c r="J775" s="113">
        <f t="shared" si="48"/>
        <v>15.16992</v>
      </c>
      <c r="K775" s="7"/>
    </row>
    <row r="776" spans="1:11" s="3" customFormat="1" ht="10.5" customHeight="1">
      <c r="A776" s="77">
        <v>6.505</v>
      </c>
      <c r="B776" s="102">
        <v>5.216</v>
      </c>
      <c r="C776" s="69">
        <v>0</v>
      </c>
      <c r="D776" s="5">
        <v>6.505</v>
      </c>
      <c r="E776" s="14">
        <v>10</v>
      </c>
      <c r="F776" s="83">
        <v>17.4851</v>
      </c>
      <c r="G776" s="88">
        <f t="shared" si="49"/>
        <v>3.4978714285714285</v>
      </c>
      <c r="H776" s="5">
        <f t="shared" si="50"/>
        <v>16.74255</v>
      </c>
      <c r="I776" s="113">
        <v>17.4851</v>
      </c>
      <c r="J776" s="113">
        <f t="shared" si="48"/>
        <v>15.190464</v>
      </c>
      <c r="K776" s="6"/>
    </row>
    <row r="777" spans="1:11" s="3" customFormat="1" ht="10.5" customHeight="1">
      <c r="A777" s="77">
        <v>6.57</v>
      </c>
      <c r="B777" s="102">
        <v>5.231</v>
      </c>
      <c r="C777" s="69">
        <v>0</v>
      </c>
      <c r="D777" s="5">
        <v>6.57</v>
      </c>
      <c r="E777" s="14">
        <v>10</v>
      </c>
      <c r="F777" s="83">
        <v>17.5172</v>
      </c>
      <c r="G777" s="88">
        <f t="shared" si="49"/>
        <v>3.5024571428571427</v>
      </c>
      <c r="H777" s="5">
        <f t="shared" si="50"/>
        <v>16.7586</v>
      </c>
      <c r="I777" s="113">
        <v>17.5172</v>
      </c>
      <c r="J777" s="113">
        <f t="shared" si="48"/>
        <v>15.211008</v>
      </c>
      <c r="K777" s="7"/>
    </row>
    <row r="778" spans="1:11" s="3" customFormat="1" ht="10.5" customHeight="1">
      <c r="A778" s="77">
        <v>6.635</v>
      </c>
      <c r="B778" s="102">
        <v>5.245</v>
      </c>
      <c r="C778" s="69">
        <v>0</v>
      </c>
      <c r="D778" s="5">
        <v>6.635</v>
      </c>
      <c r="E778" s="14">
        <v>10</v>
      </c>
      <c r="F778" s="83">
        <v>17.55</v>
      </c>
      <c r="G778" s="88">
        <f t="shared" si="49"/>
        <v>3.507142857142857</v>
      </c>
      <c r="H778" s="5">
        <f t="shared" si="50"/>
        <v>16.775</v>
      </c>
      <c r="I778" s="113">
        <v>17.55</v>
      </c>
      <c r="J778" s="113">
        <f aca="true" t="shared" si="51" ref="J778:J822">IF(F778*(16/25)&gt;0,F778*(16/25),0)+4</f>
        <v>15.232000000000001</v>
      </c>
      <c r="K778" s="7"/>
    </row>
    <row r="779" spans="1:11" s="3" customFormat="1" ht="10.5" customHeight="1">
      <c r="A779" s="77">
        <v>6.7</v>
      </c>
      <c r="B779" s="102">
        <v>5.259</v>
      </c>
      <c r="C779" s="69">
        <v>0</v>
      </c>
      <c r="D779" s="5">
        <v>6.7</v>
      </c>
      <c r="E779" s="14">
        <v>10</v>
      </c>
      <c r="F779" s="83">
        <v>17.5873</v>
      </c>
      <c r="G779" s="88">
        <f t="shared" si="49"/>
        <v>3.5124714285714282</v>
      </c>
      <c r="H779" s="5">
        <f t="shared" si="50"/>
        <v>16.79365</v>
      </c>
      <c r="I779" s="113">
        <v>17.5873</v>
      </c>
      <c r="J779" s="113">
        <f t="shared" si="51"/>
        <v>15.255872</v>
      </c>
      <c r="K779" s="7"/>
    </row>
    <row r="780" spans="1:11" s="3" customFormat="1" ht="10.5" customHeight="1">
      <c r="A780" s="77">
        <v>6.765</v>
      </c>
      <c r="B780" s="102">
        <v>5.273</v>
      </c>
      <c r="C780" s="69">
        <v>0</v>
      </c>
      <c r="D780" s="5">
        <v>6.765</v>
      </c>
      <c r="E780" s="14">
        <v>10</v>
      </c>
      <c r="F780" s="83">
        <v>17.6246</v>
      </c>
      <c r="G780" s="88">
        <f aca="true" t="shared" si="52" ref="G780:G823">IF(F780/7+1&gt;0,F780/7+1,0)</f>
        <v>3.5178000000000003</v>
      </c>
      <c r="H780" s="5">
        <f t="shared" si="50"/>
        <v>16.8123</v>
      </c>
      <c r="I780" s="113">
        <v>17.6246</v>
      </c>
      <c r="J780" s="113">
        <f t="shared" si="51"/>
        <v>15.279744</v>
      </c>
      <c r="K780" s="6"/>
    </row>
    <row r="781" spans="1:11" s="3" customFormat="1" ht="10.5" customHeight="1">
      <c r="A781" s="77">
        <v>6.83</v>
      </c>
      <c r="B781" s="102">
        <v>5.287</v>
      </c>
      <c r="C781" s="69">
        <v>0</v>
      </c>
      <c r="D781" s="5">
        <v>6.83</v>
      </c>
      <c r="E781" s="14">
        <v>10</v>
      </c>
      <c r="F781" s="83">
        <v>17.6619</v>
      </c>
      <c r="G781" s="88">
        <f t="shared" si="52"/>
        <v>3.5231285714285714</v>
      </c>
      <c r="H781" s="5">
        <f t="shared" si="50"/>
        <v>16.83095</v>
      </c>
      <c r="I781" s="113">
        <v>17.6619</v>
      </c>
      <c r="J781" s="113">
        <f t="shared" si="51"/>
        <v>15.303616</v>
      </c>
      <c r="K781" s="7"/>
    </row>
    <row r="782" spans="1:11" s="3" customFormat="1" ht="10.5" customHeight="1">
      <c r="A782" s="77">
        <v>6.895</v>
      </c>
      <c r="B782" s="102">
        <v>5.301</v>
      </c>
      <c r="C782" s="69">
        <v>0</v>
      </c>
      <c r="D782" s="5">
        <v>6.895</v>
      </c>
      <c r="E782" s="14">
        <v>10</v>
      </c>
      <c r="F782" s="83">
        <v>17.6992</v>
      </c>
      <c r="G782" s="88">
        <f t="shared" si="52"/>
        <v>3.528457142857143</v>
      </c>
      <c r="H782" s="5">
        <f t="shared" si="50"/>
        <v>16.849600000000002</v>
      </c>
      <c r="I782" s="113">
        <v>17.6992</v>
      </c>
      <c r="J782" s="113">
        <f t="shared" si="51"/>
        <v>15.327488</v>
      </c>
      <c r="K782" s="7"/>
    </row>
    <row r="783" spans="1:11" s="3" customFormat="1" ht="10.5" customHeight="1">
      <c r="A783" s="77">
        <v>6.96</v>
      </c>
      <c r="B783" s="102">
        <v>5.314</v>
      </c>
      <c r="C783" s="69">
        <v>0</v>
      </c>
      <c r="D783" s="5">
        <v>6.96</v>
      </c>
      <c r="E783" s="14">
        <v>10</v>
      </c>
      <c r="F783" s="83">
        <v>17.7365</v>
      </c>
      <c r="G783" s="88">
        <f t="shared" si="52"/>
        <v>3.533785714285714</v>
      </c>
      <c r="H783" s="5">
        <f t="shared" si="50"/>
        <v>16.86825</v>
      </c>
      <c r="I783" s="113">
        <v>17.7365</v>
      </c>
      <c r="J783" s="113">
        <f t="shared" si="51"/>
        <v>15.35136</v>
      </c>
      <c r="K783" s="7"/>
    </row>
    <row r="784" spans="1:11" s="3" customFormat="1" ht="10.5" customHeight="1">
      <c r="A784" s="77">
        <v>7.025</v>
      </c>
      <c r="B784" s="102">
        <v>5.328</v>
      </c>
      <c r="C784" s="69">
        <v>0</v>
      </c>
      <c r="D784" s="5">
        <v>7.025</v>
      </c>
      <c r="E784" s="14">
        <v>10</v>
      </c>
      <c r="F784" s="83">
        <v>17.7738</v>
      </c>
      <c r="G784" s="88">
        <f t="shared" si="52"/>
        <v>3.539114285714286</v>
      </c>
      <c r="H784" s="5">
        <f t="shared" si="50"/>
        <v>16.8869</v>
      </c>
      <c r="I784" s="113">
        <v>17.7738</v>
      </c>
      <c r="J784" s="113">
        <f t="shared" si="51"/>
        <v>15.375232</v>
      </c>
      <c r="K784" s="6"/>
    </row>
    <row r="785" spans="1:11" s="3" customFormat="1" ht="10.5" customHeight="1">
      <c r="A785" s="77">
        <v>7.09</v>
      </c>
      <c r="B785" s="102">
        <v>5.341</v>
      </c>
      <c r="C785" s="69">
        <v>0</v>
      </c>
      <c r="D785" s="5">
        <v>7.09</v>
      </c>
      <c r="E785" s="14">
        <v>10</v>
      </c>
      <c r="F785" s="83">
        <v>17.8111</v>
      </c>
      <c r="G785" s="88">
        <f t="shared" si="52"/>
        <v>3.5444428571428572</v>
      </c>
      <c r="H785" s="5">
        <f t="shared" si="50"/>
        <v>16.905549999999998</v>
      </c>
      <c r="I785" s="113">
        <v>17.8111</v>
      </c>
      <c r="J785" s="113">
        <f t="shared" si="51"/>
        <v>15.399104</v>
      </c>
      <c r="K785" s="7"/>
    </row>
    <row r="786" spans="1:11" s="3" customFormat="1" ht="10.5" customHeight="1">
      <c r="A786" s="77">
        <v>7.155</v>
      </c>
      <c r="B786" s="102">
        <v>5.354</v>
      </c>
      <c r="C786" s="69">
        <v>0</v>
      </c>
      <c r="D786" s="5">
        <v>7.155</v>
      </c>
      <c r="E786" s="14">
        <v>10</v>
      </c>
      <c r="F786" s="83">
        <v>17.8484</v>
      </c>
      <c r="G786" s="88">
        <f t="shared" si="52"/>
        <v>3.549771428571429</v>
      </c>
      <c r="H786" s="5">
        <f t="shared" si="50"/>
        <v>16.9242</v>
      </c>
      <c r="I786" s="113">
        <v>17.8484</v>
      </c>
      <c r="J786" s="113">
        <f t="shared" si="51"/>
        <v>15.422976000000002</v>
      </c>
      <c r="K786" s="7"/>
    </row>
    <row r="787" spans="1:11" s="3" customFormat="1" ht="10.5" customHeight="1">
      <c r="A787" s="77">
        <v>7.22</v>
      </c>
      <c r="B787" s="102">
        <v>5.368</v>
      </c>
      <c r="C787" s="69">
        <v>0</v>
      </c>
      <c r="D787" s="5">
        <v>7.22</v>
      </c>
      <c r="E787" s="14">
        <v>10</v>
      </c>
      <c r="F787" s="83">
        <v>17.8857</v>
      </c>
      <c r="G787" s="88">
        <f t="shared" si="52"/>
        <v>3.5551</v>
      </c>
      <c r="H787" s="5">
        <f t="shared" si="50"/>
        <v>16.94285</v>
      </c>
      <c r="I787" s="113">
        <v>17.8857</v>
      </c>
      <c r="J787" s="113">
        <f t="shared" si="51"/>
        <v>15.446848000000001</v>
      </c>
      <c r="K787" s="7"/>
    </row>
    <row r="788" spans="1:11" s="3" customFormat="1" ht="10.5" customHeight="1">
      <c r="A788" s="77">
        <v>7.29</v>
      </c>
      <c r="B788" s="102">
        <v>5.382</v>
      </c>
      <c r="C788" s="69">
        <v>0</v>
      </c>
      <c r="D788" s="5">
        <v>7.29</v>
      </c>
      <c r="E788" s="14">
        <v>10</v>
      </c>
      <c r="F788" s="83">
        <v>17.923</v>
      </c>
      <c r="G788" s="88">
        <f t="shared" si="52"/>
        <v>3.560428571428571</v>
      </c>
      <c r="H788" s="5">
        <f t="shared" si="50"/>
        <v>16.9615</v>
      </c>
      <c r="I788" s="113">
        <v>17.923</v>
      </c>
      <c r="J788" s="113">
        <f t="shared" si="51"/>
        <v>15.470719999999998</v>
      </c>
      <c r="K788" s="6"/>
    </row>
    <row r="789" spans="1:11" s="3" customFormat="1" ht="10.5" customHeight="1">
      <c r="A789" s="77">
        <v>7.36</v>
      </c>
      <c r="B789" s="102">
        <v>5.395</v>
      </c>
      <c r="C789" s="69">
        <v>0</v>
      </c>
      <c r="D789" s="5">
        <v>7.36</v>
      </c>
      <c r="E789" s="14">
        <v>10</v>
      </c>
      <c r="F789" s="83">
        <v>17.9603</v>
      </c>
      <c r="G789" s="88">
        <f t="shared" si="52"/>
        <v>3.565757142857143</v>
      </c>
      <c r="H789" s="5">
        <f t="shared" si="50"/>
        <v>16.980150000000002</v>
      </c>
      <c r="I789" s="113">
        <v>17.9603</v>
      </c>
      <c r="J789" s="113">
        <f t="shared" si="51"/>
        <v>15.494592</v>
      </c>
      <c r="K789" s="7"/>
    </row>
    <row r="790" spans="1:11" s="3" customFormat="1" ht="10.5" customHeight="1">
      <c r="A790" s="77">
        <v>7.43</v>
      </c>
      <c r="B790" s="102">
        <v>5.409</v>
      </c>
      <c r="C790" s="69">
        <v>0</v>
      </c>
      <c r="D790" s="5">
        <v>7.43</v>
      </c>
      <c r="E790" s="14">
        <v>10</v>
      </c>
      <c r="F790" s="83">
        <v>17.9976</v>
      </c>
      <c r="G790" s="88">
        <f t="shared" si="52"/>
        <v>3.571085714285714</v>
      </c>
      <c r="H790" s="5">
        <f t="shared" si="50"/>
        <v>16.9988</v>
      </c>
      <c r="I790" s="113">
        <v>17.9976</v>
      </c>
      <c r="J790" s="113">
        <f t="shared" si="51"/>
        <v>15.518464</v>
      </c>
      <c r="K790" s="7"/>
    </row>
    <row r="791" spans="1:11" s="3" customFormat="1" ht="10.5" customHeight="1">
      <c r="A791" s="77">
        <v>7.5</v>
      </c>
      <c r="B791" s="102">
        <v>5.423</v>
      </c>
      <c r="C791" s="69">
        <v>0</v>
      </c>
      <c r="D791" s="5">
        <v>7.5</v>
      </c>
      <c r="E791" s="14">
        <v>10</v>
      </c>
      <c r="F791" s="83">
        <v>18.0349</v>
      </c>
      <c r="G791" s="88">
        <f t="shared" si="52"/>
        <v>3.5764142857142858</v>
      </c>
      <c r="H791" s="5">
        <f t="shared" si="50"/>
        <v>17.01745</v>
      </c>
      <c r="I791" s="113">
        <v>18.0349</v>
      </c>
      <c r="J791" s="113">
        <f t="shared" si="51"/>
        <v>15.542336</v>
      </c>
      <c r="K791" s="7"/>
    </row>
    <row r="792" spans="1:11" s="3" customFormat="1" ht="10.5" customHeight="1">
      <c r="A792" s="77">
        <v>7.625</v>
      </c>
      <c r="B792" s="102">
        <v>5.447</v>
      </c>
      <c r="C792" s="69">
        <v>0</v>
      </c>
      <c r="D792" s="5">
        <v>7.625</v>
      </c>
      <c r="E792" s="14">
        <v>10</v>
      </c>
      <c r="F792" s="83">
        <v>18.0722</v>
      </c>
      <c r="G792" s="88">
        <f t="shared" si="52"/>
        <v>3.581742857142857</v>
      </c>
      <c r="H792" s="5">
        <f t="shared" si="50"/>
        <v>17.036099999999998</v>
      </c>
      <c r="I792" s="113">
        <v>18.0722</v>
      </c>
      <c r="J792" s="113">
        <f t="shared" si="51"/>
        <v>15.566208</v>
      </c>
      <c r="K792" s="6"/>
    </row>
    <row r="793" spans="1:11" s="3" customFormat="1" ht="10.5" customHeight="1">
      <c r="A793" s="77">
        <v>7.75</v>
      </c>
      <c r="B793" s="102">
        <v>5.47</v>
      </c>
      <c r="C793" s="69">
        <v>0</v>
      </c>
      <c r="D793" s="5">
        <v>7.75</v>
      </c>
      <c r="E793" s="14">
        <v>10</v>
      </c>
      <c r="F793" s="83">
        <v>18.1095</v>
      </c>
      <c r="G793" s="88">
        <f t="shared" si="52"/>
        <v>3.5870714285714285</v>
      </c>
      <c r="H793" s="5">
        <f t="shared" si="50"/>
        <v>17.05475</v>
      </c>
      <c r="I793" s="113">
        <v>18.1095</v>
      </c>
      <c r="J793" s="113">
        <f t="shared" si="51"/>
        <v>15.59008</v>
      </c>
      <c r="K793" s="7"/>
    </row>
    <row r="794" spans="1:11" s="3" customFormat="1" ht="10.5" customHeight="1">
      <c r="A794" s="77">
        <v>7.875</v>
      </c>
      <c r="B794" s="102">
        <v>5.493</v>
      </c>
      <c r="C794" s="69">
        <v>0</v>
      </c>
      <c r="D794" s="5">
        <v>7.875</v>
      </c>
      <c r="E794" s="14">
        <v>10</v>
      </c>
      <c r="F794" s="83">
        <v>18.1468</v>
      </c>
      <c r="G794" s="88">
        <f t="shared" si="52"/>
        <v>3.5924</v>
      </c>
      <c r="H794" s="5">
        <f t="shared" si="50"/>
        <v>17.0734</v>
      </c>
      <c r="I794" s="113">
        <v>18.1468</v>
      </c>
      <c r="J794" s="113">
        <f t="shared" si="51"/>
        <v>15.613952</v>
      </c>
      <c r="K794" s="7"/>
    </row>
    <row r="795" spans="1:11" s="3" customFormat="1" ht="10.5" customHeight="1">
      <c r="A795" s="77">
        <v>8</v>
      </c>
      <c r="B795" s="102">
        <v>5.516</v>
      </c>
      <c r="C795" s="69">
        <v>0</v>
      </c>
      <c r="D795" s="5">
        <v>8</v>
      </c>
      <c r="E795" s="14">
        <v>10</v>
      </c>
      <c r="F795" s="83">
        <v>18.1841</v>
      </c>
      <c r="G795" s="88">
        <f t="shared" si="52"/>
        <v>3.5977285714285716</v>
      </c>
      <c r="H795" s="5">
        <f t="shared" si="50"/>
        <v>17.09205</v>
      </c>
      <c r="I795" s="113">
        <v>18.1841</v>
      </c>
      <c r="J795" s="113">
        <f t="shared" si="51"/>
        <v>15.637824</v>
      </c>
      <c r="K795" s="7"/>
    </row>
    <row r="796" spans="1:11" s="3" customFormat="1" ht="10.5" customHeight="1">
      <c r="A796" s="77">
        <v>8.125</v>
      </c>
      <c r="B796" s="102">
        <v>5.539</v>
      </c>
      <c r="C796" s="69">
        <v>0</v>
      </c>
      <c r="D796" s="5">
        <v>8.125</v>
      </c>
      <c r="E796" s="14">
        <v>10</v>
      </c>
      <c r="F796" s="83">
        <v>18.2214</v>
      </c>
      <c r="G796" s="88">
        <f t="shared" si="52"/>
        <v>3.6030571428571427</v>
      </c>
      <c r="H796" s="5">
        <f t="shared" si="50"/>
        <v>17.1107</v>
      </c>
      <c r="I796" s="113">
        <v>18.2214</v>
      </c>
      <c r="J796" s="113">
        <f t="shared" si="51"/>
        <v>15.661696</v>
      </c>
      <c r="K796" s="6"/>
    </row>
    <row r="797" spans="1:11" s="3" customFormat="1" ht="10.5" customHeight="1">
      <c r="A797" s="77">
        <v>8.25</v>
      </c>
      <c r="B797" s="102">
        <v>5.561</v>
      </c>
      <c r="C797" s="69">
        <v>0</v>
      </c>
      <c r="D797" s="5">
        <v>8.25</v>
      </c>
      <c r="E797" s="14">
        <v>10</v>
      </c>
      <c r="F797" s="83">
        <v>18.2587</v>
      </c>
      <c r="G797" s="88">
        <f t="shared" si="52"/>
        <v>3.6083857142857143</v>
      </c>
      <c r="H797" s="5">
        <f t="shared" si="50"/>
        <v>17.129350000000002</v>
      </c>
      <c r="I797" s="113">
        <v>18.2587</v>
      </c>
      <c r="J797" s="113">
        <f t="shared" si="51"/>
        <v>15.685568000000002</v>
      </c>
      <c r="K797" s="7"/>
    </row>
    <row r="798" spans="1:11" s="3" customFormat="1" ht="10.5" customHeight="1">
      <c r="A798" s="77">
        <v>8.375</v>
      </c>
      <c r="B798" s="102">
        <v>5.583</v>
      </c>
      <c r="C798" s="69">
        <v>0</v>
      </c>
      <c r="D798" s="5">
        <v>8.375</v>
      </c>
      <c r="E798" s="14">
        <v>10</v>
      </c>
      <c r="F798" s="83">
        <v>18.296</v>
      </c>
      <c r="G798" s="88">
        <f t="shared" si="52"/>
        <v>3.6137142857142854</v>
      </c>
      <c r="H798" s="5">
        <f t="shared" si="50"/>
        <v>17.148</v>
      </c>
      <c r="I798" s="113">
        <v>18.296</v>
      </c>
      <c r="J798" s="113">
        <f t="shared" si="51"/>
        <v>15.709439999999999</v>
      </c>
      <c r="K798" s="7"/>
    </row>
    <row r="799" spans="1:11" s="3" customFormat="1" ht="10.5" customHeight="1">
      <c r="A799" s="77">
        <v>8.5</v>
      </c>
      <c r="B799" s="102">
        <v>5.604</v>
      </c>
      <c r="C799" s="69">
        <v>0</v>
      </c>
      <c r="D799" s="5">
        <v>8.5</v>
      </c>
      <c r="E799" s="14">
        <v>10</v>
      </c>
      <c r="F799" s="83">
        <v>18.3333</v>
      </c>
      <c r="G799" s="88">
        <f t="shared" si="52"/>
        <v>3.6190428571428575</v>
      </c>
      <c r="H799" s="5">
        <f t="shared" si="50"/>
        <v>17.16665</v>
      </c>
      <c r="I799" s="113">
        <v>18.3333</v>
      </c>
      <c r="J799" s="113">
        <f t="shared" si="51"/>
        <v>15.733312000000002</v>
      </c>
      <c r="K799" s="7"/>
    </row>
    <row r="800" spans="1:11" s="3" customFormat="1" ht="10.5" customHeight="1">
      <c r="A800" s="77">
        <v>8.625</v>
      </c>
      <c r="B800" s="102">
        <v>5.625</v>
      </c>
      <c r="C800" s="69">
        <v>0</v>
      </c>
      <c r="D800" s="5">
        <v>8.625</v>
      </c>
      <c r="E800" s="14">
        <v>10</v>
      </c>
      <c r="F800" s="83">
        <v>18.3706</v>
      </c>
      <c r="G800" s="88">
        <f t="shared" si="52"/>
        <v>3.6243714285714286</v>
      </c>
      <c r="H800" s="5">
        <f t="shared" si="50"/>
        <v>17.185299999999998</v>
      </c>
      <c r="I800" s="113">
        <v>18.3706</v>
      </c>
      <c r="J800" s="113">
        <f t="shared" si="51"/>
        <v>15.757184</v>
      </c>
      <c r="K800" s="6"/>
    </row>
    <row r="801" spans="1:11" s="3" customFormat="1" ht="10.5" customHeight="1">
      <c r="A801" s="77">
        <v>8.75</v>
      </c>
      <c r="B801" s="102">
        <v>5.646</v>
      </c>
      <c r="C801" s="69">
        <v>0</v>
      </c>
      <c r="D801" s="5">
        <v>8.75</v>
      </c>
      <c r="E801" s="14">
        <v>10</v>
      </c>
      <c r="F801" s="83">
        <v>18.4079</v>
      </c>
      <c r="G801" s="88">
        <f t="shared" si="52"/>
        <v>3.6297</v>
      </c>
      <c r="H801" s="5">
        <f t="shared" si="50"/>
        <v>17.20395</v>
      </c>
      <c r="I801" s="113">
        <v>18.4079</v>
      </c>
      <c r="J801" s="113">
        <f t="shared" si="51"/>
        <v>15.781056000000001</v>
      </c>
      <c r="K801" s="7"/>
    </row>
    <row r="802" spans="1:11" s="3" customFormat="1" ht="10.5" customHeight="1">
      <c r="A802" s="77">
        <v>8.875</v>
      </c>
      <c r="B802" s="102">
        <v>5.667</v>
      </c>
      <c r="C802" s="69">
        <v>0</v>
      </c>
      <c r="D802" s="5">
        <v>8.875</v>
      </c>
      <c r="E802" s="14">
        <v>10</v>
      </c>
      <c r="F802" s="83">
        <v>18.4452</v>
      </c>
      <c r="G802" s="88">
        <f t="shared" si="52"/>
        <v>3.6350285714285713</v>
      </c>
      <c r="H802" s="5">
        <f t="shared" si="50"/>
        <v>17.2226</v>
      </c>
      <c r="I802" s="113">
        <v>18.4452</v>
      </c>
      <c r="J802" s="113">
        <f t="shared" si="51"/>
        <v>15.804928</v>
      </c>
      <c r="K802" s="7"/>
    </row>
    <row r="803" spans="1:11" s="3" customFormat="1" ht="10.5" customHeight="1">
      <c r="A803" s="77">
        <v>9</v>
      </c>
      <c r="B803" s="102">
        <v>5.687</v>
      </c>
      <c r="C803" s="69">
        <v>0</v>
      </c>
      <c r="D803" s="5">
        <v>9</v>
      </c>
      <c r="E803" s="14">
        <v>10</v>
      </c>
      <c r="F803" s="83">
        <v>18.4825</v>
      </c>
      <c r="G803" s="88">
        <f t="shared" si="52"/>
        <v>3.6403571428571433</v>
      </c>
      <c r="H803" s="5">
        <f t="shared" si="50"/>
        <v>17.24125</v>
      </c>
      <c r="I803" s="113">
        <v>18.4825</v>
      </c>
      <c r="J803" s="113">
        <f t="shared" si="51"/>
        <v>15.828800000000001</v>
      </c>
      <c r="K803" s="7"/>
    </row>
    <row r="804" spans="1:11" s="3" customFormat="1" ht="10.5" customHeight="1">
      <c r="A804" s="77">
        <v>9.125</v>
      </c>
      <c r="B804" s="102">
        <v>5.707</v>
      </c>
      <c r="C804" s="69">
        <v>0</v>
      </c>
      <c r="D804" s="5">
        <v>9.125</v>
      </c>
      <c r="E804" s="14">
        <v>10</v>
      </c>
      <c r="F804" s="83">
        <v>18.5198</v>
      </c>
      <c r="G804" s="88">
        <f t="shared" si="52"/>
        <v>3.6456857142857144</v>
      </c>
      <c r="H804" s="5">
        <f t="shared" si="50"/>
        <v>17.259900000000002</v>
      </c>
      <c r="I804" s="113">
        <v>18.5198</v>
      </c>
      <c r="J804" s="113">
        <f t="shared" si="51"/>
        <v>15.852672</v>
      </c>
      <c r="K804" s="6"/>
    </row>
    <row r="805" spans="1:11" s="3" customFormat="1" ht="10.5" customHeight="1">
      <c r="A805" s="77">
        <v>9.25</v>
      </c>
      <c r="B805" s="102">
        <v>5.727</v>
      </c>
      <c r="C805" s="69">
        <v>0</v>
      </c>
      <c r="D805" s="5">
        <v>9.25</v>
      </c>
      <c r="E805" s="14">
        <v>10</v>
      </c>
      <c r="F805" s="83">
        <v>18.5571</v>
      </c>
      <c r="G805" s="88">
        <f t="shared" si="52"/>
        <v>3.6510142857142855</v>
      </c>
      <c r="H805" s="5">
        <f t="shared" si="50"/>
        <v>17.27855</v>
      </c>
      <c r="I805" s="113">
        <v>18.5571</v>
      </c>
      <c r="J805" s="113">
        <f t="shared" si="51"/>
        <v>15.876543999999999</v>
      </c>
      <c r="K805" s="7"/>
    </row>
    <row r="806" spans="1:11" s="3" customFormat="1" ht="10.5" customHeight="1">
      <c r="A806" s="77">
        <v>9.375</v>
      </c>
      <c r="B806" s="102">
        <v>5.746</v>
      </c>
      <c r="C806" s="69">
        <v>0</v>
      </c>
      <c r="D806" s="5">
        <v>9.375</v>
      </c>
      <c r="E806" s="14">
        <v>10</v>
      </c>
      <c r="F806" s="83">
        <v>18.5944</v>
      </c>
      <c r="G806" s="88">
        <f t="shared" si="52"/>
        <v>3.656342857142857</v>
      </c>
      <c r="H806" s="5">
        <f t="shared" si="50"/>
        <v>17.2972</v>
      </c>
      <c r="I806" s="113">
        <v>18.5944</v>
      </c>
      <c r="J806" s="113">
        <f t="shared" si="51"/>
        <v>15.900416</v>
      </c>
      <c r="K806" s="7"/>
    </row>
    <row r="807" spans="1:11" s="3" customFormat="1" ht="10.5" customHeight="1">
      <c r="A807" s="77">
        <v>9.5</v>
      </c>
      <c r="B807" s="102">
        <v>5.766</v>
      </c>
      <c r="C807" s="69">
        <v>0</v>
      </c>
      <c r="D807" s="5">
        <v>9.5</v>
      </c>
      <c r="E807" s="14">
        <v>10</v>
      </c>
      <c r="F807" s="83">
        <v>18.6317</v>
      </c>
      <c r="G807" s="88">
        <f t="shared" si="52"/>
        <v>3.6616714285714282</v>
      </c>
      <c r="H807" s="5">
        <f t="shared" si="50"/>
        <v>17.315849999999998</v>
      </c>
      <c r="I807" s="113">
        <v>18.6317</v>
      </c>
      <c r="J807" s="113">
        <f t="shared" si="51"/>
        <v>15.924287999999999</v>
      </c>
      <c r="K807" s="7"/>
    </row>
    <row r="808" spans="1:11" s="3" customFormat="1" ht="10.5" customHeight="1">
      <c r="A808" s="77">
        <v>9.625</v>
      </c>
      <c r="B808" s="102">
        <v>5.785</v>
      </c>
      <c r="C808" s="69">
        <v>0</v>
      </c>
      <c r="D808" s="5">
        <v>9.625</v>
      </c>
      <c r="E808" s="14">
        <v>10</v>
      </c>
      <c r="F808" s="83">
        <v>18.669</v>
      </c>
      <c r="G808" s="88">
        <f t="shared" si="52"/>
        <v>3.6670000000000003</v>
      </c>
      <c r="H808" s="5">
        <f t="shared" si="50"/>
        <v>17.3345</v>
      </c>
      <c r="I808" s="113">
        <v>18.669</v>
      </c>
      <c r="J808" s="113">
        <f t="shared" si="51"/>
        <v>15.948160000000001</v>
      </c>
      <c r="K808" s="6"/>
    </row>
    <row r="809" spans="1:11" s="3" customFormat="1" ht="10.5" customHeight="1">
      <c r="A809" s="77">
        <v>9.75</v>
      </c>
      <c r="B809" s="102">
        <v>5.803</v>
      </c>
      <c r="C809" s="69">
        <v>0</v>
      </c>
      <c r="D809" s="5">
        <v>9.75</v>
      </c>
      <c r="E809" s="14">
        <v>10</v>
      </c>
      <c r="F809" s="83">
        <v>18.7062999999999</v>
      </c>
      <c r="G809" s="88">
        <f t="shared" si="52"/>
        <v>3.672328571428557</v>
      </c>
      <c r="H809" s="5">
        <f t="shared" si="50"/>
        <v>17.35314999999995</v>
      </c>
      <c r="I809" s="113">
        <v>18.7063</v>
      </c>
      <c r="J809" s="113">
        <f t="shared" si="51"/>
        <v>15.972031999999937</v>
      </c>
      <c r="K809" s="7"/>
    </row>
    <row r="810" spans="1:11" s="3" customFormat="1" ht="10.5" customHeight="1">
      <c r="A810" s="77">
        <v>9.875</v>
      </c>
      <c r="B810" s="102">
        <v>5.822</v>
      </c>
      <c r="C810" s="69">
        <v>0</v>
      </c>
      <c r="D810" s="5">
        <v>9.875</v>
      </c>
      <c r="E810" s="14">
        <v>10</v>
      </c>
      <c r="F810" s="83">
        <v>18.7436</v>
      </c>
      <c r="G810" s="88">
        <f t="shared" si="52"/>
        <v>3.677657142857143</v>
      </c>
      <c r="H810" s="5">
        <f t="shared" si="50"/>
        <v>17.3718</v>
      </c>
      <c r="I810" s="113">
        <v>18.7436</v>
      </c>
      <c r="J810" s="113">
        <f t="shared" si="51"/>
        <v>15.995904000000001</v>
      </c>
      <c r="K810" s="7"/>
    </row>
    <row r="811" spans="1:11" s="3" customFormat="1" ht="10.5" customHeight="1">
      <c r="A811" s="77">
        <v>10</v>
      </c>
      <c r="B811" s="102">
        <v>5.84</v>
      </c>
      <c r="C811" s="69">
        <v>0</v>
      </c>
      <c r="D811" s="5">
        <v>10</v>
      </c>
      <c r="E811" s="14">
        <v>10</v>
      </c>
      <c r="F811" s="84">
        <v>18.78</v>
      </c>
      <c r="G811" s="88">
        <f t="shared" si="52"/>
        <v>3.682857142857143</v>
      </c>
      <c r="H811" s="5">
        <f t="shared" si="50"/>
        <v>17.39</v>
      </c>
      <c r="I811" s="113">
        <v>18.78</v>
      </c>
      <c r="J811" s="113">
        <f t="shared" si="51"/>
        <v>16.0192</v>
      </c>
      <c r="K811" s="7"/>
    </row>
    <row r="812" spans="1:11" s="3" customFormat="1" ht="10.5" customHeight="1">
      <c r="A812" s="77">
        <v>10.25</v>
      </c>
      <c r="B812" s="102">
        <v>5.876</v>
      </c>
      <c r="C812" s="69">
        <v>0</v>
      </c>
      <c r="D812" s="5">
        <v>10</v>
      </c>
      <c r="E812" s="14">
        <v>10</v>
      </c>
      <c r="F812" s="84">
        <v>18.8164</v>
      </c>
      <c r="G812" s="88">
        <f t="shared" si="52"/>
        <v>3.688057142857143</v>
      </c>
      <c r="H812" s="5">
        <f t="shared" si="50"/>
        <v>17.4082</v>
      </c>
      <c r="I812" s="113">
        <v>18.8164</v>
      </c>
      <c r="J812" s="113">
        <f t="shared" si="51"/>
        <v>16.042496</v>
      </c>
      <c r="K812" s="6"/>
    </row>
    <row r="813" spans="1:11" s="3" customFormat="1" ht="10.5" customHeight="1">
      <c r="A813" s="77">
        <v>10.5</v>
      </c>
      <c r="B813" s="102">
        <v>5.911</v>
      </c>
      <c r="C813" s="69">
        <v>0</v>
      </c>
      <c r="D813" s="5">
        <v>10</v>
      </c>
      <c r="E813" s="14">
        <v>10</v>
      </c>
      <c r="F813" s="84">
        <v>18.8528</v>
      </c>
      <c r="G813" s="88">
        <f t="shared" si="52"/>
        <v>3.6932571428571426</v>
      </c>
      <c r="H813" s="5">
        <f t="shared" si="50"/>
        <v>17.4264</v>
      </c>
      <c r="I813" s="113">
        <v>18.8528</v>
      </c>
      <c r="J813" s="113">
        <f t="shared" si="51"/>
        <v>16.065792000000002</v>
      </c>
      <c r="K813" s="7"/>
    </row>
    <row r="814" spans="1:11" s="3" customFormat="1" ht="10.5" customHeight="1">
      <c r="A814" s="77">
        <v>10.75</v>
      </c>
      <c r="B814" s="102">
        <v>5.945</v>
      </c>
      <c r="C814" s="69">
        <v>0</v>
      </c>
      <c r="D814" s="5">
        <v>10</v>
      </c>
      <c r="E814" s="14">
        <v>10</v>
      </c>
      <c r="F814" s="84">
        <v>18.8892</v>
      </c>
      <c r="G814" s="88">
        <f t="shared" si="52"/>
        <v>3.698457142857143</v>
      </c>
      <c r="H814" s="5">
        <f t="shared" si="50"/>
        <v>17.4446</v>
      </c>
      <c r="I814" s="113">
        <v>18.8892</v>
      </c>
      <c r="J814" s="113">
        <f t="shared" si="51"/>
        <v>16.089088</v>
      </c>
      <c r="K814" s="7"/>
    </row>
    <row r="815" spans="1:11" s="3" customFormat="1" ht="10.5" customHeight="1">
      <c r="A815" s="77">
        <v>11</v>
      </c>
      <c r="B815" s="102">
        <v>5.978</v>
      </c>
      <c r="C815" s="69">
        <v>0</v>
      </c>
      <c r="D815" s="5">
        <v>10</v>
      </c>
      <c r="E815" s="14">
        <v>10</v>
      </c>
      <c r="F815" s="84">
        <v>18.9256</v>
      </c>
      <c r="G815" s="88">
        <f t="shared" si="52"/>
        <v>3.7036571428571428</v>
      </c>
      <c r="H815" s="5">
        <f t="shared" si="50"/>
        <v>17.4628</v>
      </c>
      <c r="I815" s="113">
        <v>18.9256</v>
      </c>
      <c r="J815" s="113">
        <f t="shared" si="51"/>
        <v>16.112384</v>
      </c>
      <c r="K815" s="7"/>
    </row>
    <row r="816" spans="1:11" s="3" customFormat="1" ht="10.5" customHeight="1">
      <c r="A816" s="77">
        <v>11.25</v>
      </c>
      <c r="B816" s="102">
        <v>6.011</v>
      </c>
      <c r="C816" s="69">
        <v>0</v>
      </c>
      <c r="D816" s="5">
        <v>10</v>
      </c>
      <c r="E816" s="14">
        <v>10</v>
      </c>
      <c r="F816" s="84">
        <v>18.962</v>
      </c>
      <c r="G816" s="88">
        <f t="shared" si="52"/>
        <v>3.7088571428571426</v>
      </c>
      <c r="H816" s="5">
        <f t="shared" si="50"/>
        <v>17.481</v>
      </c>
      <c r="I816" s="113">
        <v>18.962</v>
      </c>
      <c r="J816" s="113">
        <f t="shared" si="51"/>
        <v>16.13568</v>
      </c>
      <c r="K816" s="6"/>
    </row>
    <row r="817" spans="1:11" s="3" customFormat="1" ht="10.5" customHeight="1">
      <c r="A817" s="77">
        <v>11.5</v>
      </c>
      <c r="B817" s="102">
        <v>6.043</v>
      </c>
      <c r="C817" s="69">
        <v>0</v>
      </c>
      <c r="D817" s="5">
        <v>10</v>
      </c>
      <c r="E817" s="14">
        <v>10</v>
      </c>
      <c r="F817" s="84">
        <v>18.9984</v>
      </c>
      <c r="G817" s="88">
        <f t="shared" si="52"/>
        <v>3.714057142857143</v>
      </c>
      <c r="H817" s="5">
        <f t="shared" si="50"/>
        <v>17.499200000000002</v>
      </c>
      <c r="I817" s="113">
        <v>18.9984</v>
      </c>
      <c r="J817" s="113">
        <f t="shared" si="51"/>
        <v>16.158976000000003</v>
      </c>
      <c r="K817" s="7"/>
    </row>
    <row r="818" spans="1:11" s="3" customFormat="1" ht="10.5" customHeight="1">
      <c r="A818" s="77">
        <v>11.75</v>
      </c>
      <c r="B818" s="102">
        <v>6.074</v>
      </c>
      <c r="C818" s="69">
        <v>0</v>
      </c>
      <c r="D818" s="5">
        <v>10</v>
      </c>
      <c r="E818" s="14">
        <v>10</v>
      </c>
      <c r="F818" s="84">
        <v>19.0348</v>
      </c>
      <c r="G818" s="88">
        <f t="shared" si="52"/>
        <v>3.719257142857143</v>
      </c>
      <c r="H818" s="5">
        <f t="shared" si="50"/>
        <v>17.517400000000002</v>
      </c>
      <c r="I818" s="113">
        <v>19.0348</v>
      </c>
      <c r="J818" s="113">
        <f t="shared" si="51"/>
        <v>16.182272</v>
      </c>
      <c r="K818" s="7"/>
    </row>
    <row r="819" spans="1:11" s="3" customFormat="1" ht="10.5" customHeight="1">
      <c r="A819" s="77">
        <v>12</v>
      </c>
      <c r="B819" s="102">
        <v>6.104</v>
      </c>
      <c r="C819" s="69">
        <v>0</v>
      </c>
      <c r="D819" s="5">
        <v>10</v>
      </c>
      <c r="E819" s="14">
        <v>10</v>
      </c>
      <c r="F819" s="84">
        <v>19.0712</v>
      </c>
      <c r="G819" s="88">
        <f t="shared" si="52"/>
        <v>3.724457142857143</v>
      </c>
      <c r="H819" s="5">
        <f t="shared" si="50"/>
        <v>17.535600000000002</v>
      </c>
      <c r="I819" s="113">
        <v>19.0712</v>
      </c>
      <c r="J819" s="113">
        <f t="shared" si="51"/>
        <v>16.205568</v>
      </c>
      <c r="K819" s="7"/>
    </row>
    <row r="820" spans="1:11" s="3" customFormat="1" ht="10.5" customHeight="1">
      <c r="A820" s="77">
        <v>12.125</v>
      </c>
      <c r="B820" s="102">
        <v>6.119</v>
      </c>
      <c r="C820" s="69">
        <v>0</v>
      </c>
      <c r="D820" s="5">
        <v>10</v>
      </c>
      <c r="E820" s="14">
        <v>10</v>
      </c>
      <c r="F820" s="84">
        <v>19.1076</v>
      </c>
      <c r="G820" s="88">
        <f t="shared" si="52"/>
        <v>3.729657142857143</v>
      </c>
      <c r="H820" s="5">
        <f t="shared" si="50"/>
        <v>17.553800000000003</v>
      </c>
      <c r="I820" s="113">
        <v>19.1076</v>
      </c>
      <c r="J820" s="113">
        <f t="shared" si="51"/>
        <v>16.228864</v>
      </c>
      <c r="K820" s="6"/>
    </row>
    <row r="821" spans="1:11" s="3" customFormat="1" ht="10.5" customHeight="1">
      <c r="A821" s="77">
        <v>12.25</v>
      </c>
      <c r="B821" s="102">
        <v>6.134</v>
      </c>
      <c r="C821" s="69">
        <v>0</v>
      </c>
      <c r="D821" s="5">
        <v>10</v>
      </c>
      <c r="E821" s="14">
        <v>10</v>
      </c>
      <c r="F821" s="84">
        <v>19.144</v>
      </c>
      <c r="G821" s="88">
        <f t="shared" si="52"/>
        <v>3.7348571428571424</v>
      </c>
      <c r="H821" s="5">
        <f t="shared" si="50"/>
        <v>17.572</v>
      </c>
      <c r="I821" s="113">
        <v>19.144</v>
      </c>
      <c r="J821" s="113">
        <f t="shared" si="51"/>
        <v>16.25216</v>
      </c>
      <c r="K821" s="7"/>
    </row>
    <row r="822" spans="1:11" s="3" customFormat="1" ht="10.5" customHeight="1">
      <c r="A822" s="77">
        <v>12.375</v>
      </c>
      <c r="B822" s="102">
        <v>6.149</v>
      </c>
      <c r="C822" s="69">
        <v>0</v>
      </c>
      <c r="D822" s="5">
        <v>10</v>
      </c>
      <c r="E822" s="14">
        <v>10</v>
      </c>
      <c r="F822" s="84">
        <v>19.1804</v>
      </c>
      <c r="G822" s="88">
        <f t="shared" si="52"/>
        <v>3.7400571428571427</v>
      </c>
      <c r="H822" s="5">
        <f t="shared" si="50"/>
        <v>17.5902</v>
      </c>
      <c r="I822" s="113">
        <v>19.1804</v>
      </c>
      <c r="J822" s="113">
        <f t="shared" si="51"/>
        <v>16.275456</v>
      </c>
      <c r="K822" s="7"/>
    </row>
    <row r="823" spans="1:11" s="3" customFormat="1" ht="10.5" customHeight="1" thickBot="1">
      <c r="A823" s="78">
        <v>12.5</v>
      </c>
      <c r="B823" s="106">
        <v>6.164</v>
      </c>
      <c r="C823" s="72">
        <v>0</v>
      </c>
      <c r="D823" s="8">
        <v>10</v>
      </c>
      <c r="E823" s="26">
        <v>10</v>
      </c>
      <c r="F823" s="85">
        <v>20.99</v>
      </c>
      <c r="G823" s="89">
        <f t="shared" si="52"/>
        <v>3.998571428571428</v>
      </c>
      <c r="H823" s="8">
        <f t="shared" si="50"/>
        <v>18.494999999999997</v>
      </c>
      <c r="I823" s="117">
        <v>20</v>
      </c>
      <c r="J823" s="117">
        <f>IF(F823*(16/25)&gt;0,F823*(16/25),0)+4</f>
        <v>17.4336</v>
      </c>
      <c r="K823" s="7"/>
    </row>
    <row r="824" spans="1:11" s="3" customFormat="1" ht="12" customHeight="1">
      <c r="A824" s="4"/>
      <c r="B824" s="107"/>
      <c r="C824" s="21"/>
      <c r="D824" s="4"/>
      <c r="E824" s="59"/>
      <c r="F824" s="59"/>
      <c r="G824" s="60"/>
      <c r="H824" s="59"/>
      <c r="I824" s="59"/>
      <c r="J824" s="59"/>
      <c r="K824" s="6"/>
    </row>
    <row r="825" spans="1:11" s="3" customFormat="1" ht="12" customHeight="1">
      <c r="A825" s="4"/>
      <c r="B825" s="107"/>
      <c r="C825" s="21"/>
      <c r="D825" s="4"/>
      <c r="E825" s="59"/>
      <c r="F825" s="59"/>
      <c r="G825" s="60"/>
      <c r="H825" s="59"/>
      <c r="I825" s="59"/>
      <c r="J825" s="59"/>
      <c r="K825" s="7"/>
    </row>
    <row r="826" spans="1:11" s="3" customFormat="1" ht="12" customHeight="1">
      <c r="A826" s="4"/>
      <c r="B826" s="107"/>
      <c r="C826" s="21"/>
      <c r="D826" s="4"/>
      <c r="E826" s="59"/>
      <c r="F826" s="59"/>
      <c r="G826" s="60"/>
      <c r="H826" s="59"/>
      <c r="I826" s="59"/>
      <c r="J826" s="59"/>
      <c r="K826" s="7"/>
    </row>
    <row r="827" spans="1:11" s="3" customFormat="1" ht="12" customHeight="1">
      <c r="A827" s="4"/>
      <c r="B827" s="107"/>
      <c r="C827" s="21"/>
      <c r="D827" s="4"/>
      <c r="E827" s="59"/>
      <c r="F827" s="59"/>
      <c r="G827" s="60"/>
      <c r="H827" s="59"/>
      <c r="I827" s="59"/>
      <c r="J827" s="59"/>
      <c r="K827" s="7"/>
    </row>
    <row r="828" spans="1:11" s="3" customFormat="1" ht="12" customHeight="1">
      <c r="A828" s="4"/>
      <c r="B828" s="107"/>
      <c r="C828" s="21"/>
      <c r="D828" s="4"/>
      <c r="E828" s="59"/>
      <c r="F828" s="59"/>
      <c r="G828" s="60"/>
      <c r="H828" s="59"/>
      <c r="I828" s="59"/>
      <c r="J828" s="59"/>
      <c r="K828" s="6"/>
    </row>
    <row r="829" spans="1:11" s="3" customFormat="1" ht="12" customHeight="1">
      <c r="A829" s="4"/>
      <c r="B829" s="107"/>
      <c r="C829" s="21"/>
      <c r="D829" s="4"/>
      <c r="E829" s="59"/>
      <c r="F829" s="59"/>
      <c r="G829" s="60"/>
      <c r="H829" s="59"/>
      <c r="I829" s="59"/>
      <c r="J829" s="59"/>
      <c r="K829" s="7"/>
    </row>
    <row r="830" spans="1:11" s="3" customFormat="1" ht="12" customHeight="1">
      <c r="A830" s="4"/>
      <c r="B830" s="107"/>
      <c r="C830" s="21"/>
      <c r="D830" s="4"/>
      <c r="E830" s="59"/>
      <c r="F830" s="59"/>
      <c r="G830" s="60"/>
      <c r="H830" s="59"/>
      <c r="I830" s="59"/>
      <c r="J830" s="59"/>
      <c r="K830" s="7"/>
    </row>
    <row r="831" spans="1:11" s="3" customFormat="1" ht="12" customHeight="1">
      <c r="A831" s="4"/>
      <c r="B831" s="107"/>
      <c r="C831" s="21"/>
      <c r="D831" s="4"/>
      <c r="E831" s="59"/>
      <c r="F831" s="59"/>
      <c r="G831" s="60"/>
      <c r="H831" s="59"/>
      <c r="I831" s="59"/>
      <c r="J831" s="59"/>
      <c r="K831" s="7"/>
    </row>
    <row r="832" spans="1:11" s="3" customFormat="1" ht="12" customHeight="1">
      <c r="A832" s="4"/>
      <c r="B832" s="107"/>
      <c r="C832" s="21"/>
      <c r="D832" s="4"/>
      <c r="E832" s="59"/>
      <c r="F832" s="59"/>
      <c r="G832" s="60"/>
      <c r="H832" s="59"/>
      <c r="I832" s="59"/>
      <c r="J832" s="59"/>
      <c r="K832" s="6"/>
    </row>
    <row r="833" spans="1:11" s="3" customFormat="1" ht="12" customHeight="1">
      <c r="A833" s="4"/>
      <c r="B833" s="107"/>
      <c r="C833" s="21"/>
      <c r="D833" s="4"/>
      <c r="E833" s="59"/>
      <c r="F833" s="59"/>
      <c r="G833" s="60"/>
      <c r="H833" s="59"/>
      <c r="I833" s="59"/>
      <c r="J833" s="59"/>
      <c r="K833" s="7"/>
    </row>
    <row r="834" spans="1:11" s="3" customFormat="1" ht="12" customHeight="1">
      <c r="A834" s="4"/>
      <c r="B834" s="107"/>
      <c r="C834" s="21"/>
      <c r="D834" s="4"/>
      <c r="E834" s="59"/>
      <c r="F834" s="59"/>
      <c r="G834" s="60"/>
      <c r="H834" s="59"/>
      <c r="I834" s="59"/>
      <c r="J834" s="59"/>
      <c r="K834" s="7"/>
    </row>
    <row r="835" spans="1:11" s="3" customFormat="1" ht="12" customHeight="1">
      <c r="A835" s="4"/>
      <c r="B835" s="107"/>
      <c r="C835" s="21"/>
      <c r="D835" s="4"/>
      <c r="E835" s="59"/>
      <c r="F835" s="59"/>
      <c r="G835" s="60"/>
      <c r="H835" s="59"/>
      <c r="I835" s="59"/>
      <c r="J835" s="59"/>
      <c r="K835" s="7"/>
    </row>
    <row r="836" spans="1:11" s="3" customFormat="1" ht="12" customHeight="1">
      <c r="A836" s="4"/>
      <c r="B836" s="107"/>
      <c r="C836" s="21"/>
      <c r="D836" s="4"/>
      <c r="E836" s="59"/>
      <c r="F836" s="59"/>
      <c r="G836" s="60"/>
      <c r="H836" s="59"/>
      <c r="I836" s="59"/>
      <c r="J836" s="59"/>
      <c r="K836" s="6"/>
    </row>
    <row r="837" spans="1:11" s="3" customFormat="1" ht="12" customHeight="1">
      <c r="A837" s="4"/>
      <c r="B837" s="107"/>
      <c r="C837" s="21"/>
      <c r="D837" s="4"/>
      <c r="E837" s="59"/>
      <c r="F837" s="59"/>
      <c r="G837" s="60"/>
      <c r="H837" s="59"/>
      <c r="I837" s="59"/>
      <c r="J837" s="59"/>
      <c r="K837" s="7"/>
    </row>
    <row r="838" spans="1:11" s="3" customFormat="1" ht="12" customHeight="1">
      <c r="A838" s="4"/>
      <c r="B838" s="107"/>
      <c r="C838" s="21"/>
      <c r="D838" s="4"/>
      <c r="E838" s="59"/>
      <c r="F838" s="59"/>
      <c r="G838" s="60"/>
      <c r="H838" s="59"/>
      <c r="I838" s="59"/>
      <c r="J838" s="59"/>
      <c r="K838" s="7"/>
    </row>
    <row r="839" spans="1:11" s="3" customFormat="1" ht="12" customHeight="1">
      <c r="A839" s="4"/>
      <c r="B839" s="107"/>
      <c r="C839" s="21"/>
      <c r="D839" s="4"/>
      <c r="E839" s="59"/>
      <c r="F839" s="59"/>
      <c r="G839" s="60"/>
      <c r="H839" s="59"/>
      <c r="I839" s="59"/>
      <c r="J839" s="59"/>
      <c r="K839" s="7"/>
    </row>
    <row r="840" spans="1:11" s="3" customFormat="1" ht="12" customHeight="1">
      <c r="A840" s="4"/>
      <c r="B840" s="107"/>
      <c r="C840" s="21"/>
      <c r="D840" s="4"/>
      <c r="E840" s="59"/>
      <c r="F840" s="59"/>
      <c r="G840" s="60"/>
      <c r="H840" s="59"/>
      <c r="I840" s="59"/>
      <c r="J840" s="59"/>
      <c r="K840" s="6"/>
    </row>
    <row r="841" spans="1:11" s="3" customFormat="1" ht="12" customHeight="1">
      <c r="A841" s="4"/>
      <c r="B841" s="107"/>
      <c r="C841" s="21"/>
      <c r="D841" s="4"/>
      <c r="E841" s="59"/>
      <c r="F841" s="59"/>
      <c r="G841" s="60"/>
      <c r="H841" s="59"/>
      <c r="I841" s="59"/>
      <c r="J841" s="59"/>
      <c r="K841" s="7"/>
    </row>
    <row r="842" spans="1:11" s="3" customFormat="1" ht="12" customHeight="1">
      <c r="A842" s="4"/>
      <c r="B842" s="107"/>
      <c r="C842" s="21"/>
      <c r="D842" s="4"/>
      <c r="E842" s="59"/>
      <c r="F842" s="59"/>
      <c r="G842" s="60"/>
      <c r="H842" s="59"/>
      <c r="I842" s="59"/>
      <c r="J842" s="59"/>
      <c r="K842" s="7"/>
    </row>
    <row r="843" spans="1:11" s="3" customFormat="1" ht="12" customHeight="1">
      <c r="A843" s="4"/>
      <c r="B843" s="107"/>
      <c r="C843" s="21"/>
      <c r="D843" s="4"/>
      <c r="E843" s="59"/>
      <c r="F843" s="59"/>
      <c r="G843" s="60"/>
      <c r="H843" s="59"/>
      <c r="I843" s="59"/>
      <c r="J843" s="59"/>
      <c r="K843" s="7"/>
    </row>
    <row r="844" spans="1:11" s="3" customFormat="1" ht="12" customHeight="1">
      <c r="A844" s="4"/>
      <c r="B844" s="107"/>
      <c r="C844" s="21"/>
      <c r="D844" s="4"/>
      <c r="E844" s="59"/>
      <c r="F844" s="59"/>
      <c r="G844" s="60"/>
      <c r="H844" s="59"/>
      <c r="I844" s="59"/>
      <c r="J844" s="59"/>
      <c r="K844" s="6"/>
    </row>
    <row r="845" spans="1:11" s="3" customFormat="1" ht="12" customHeight="1">
      <c r="A845" s="4"/>
      <c r="B845" s="107"/>
      <c r="C845" s="21"/>
      <c r="D845" s="4"/>
      <c r="E845" s="59"/>
      <c r="F845" s="59"/>
      <c r="G845" s="60"/>
      <c r="H845" s="59"/>
      <c r="I845" s="59"/>
      <c r="J845" s="59"/>
      <c r="K845" s="7"/>
    </row>
    <row r="846" spans="1:11" s="3" customFormat="1" ht="12" customHeight="1">
      <c r="A846" s="4"/>
      <c r="B846" s="107"/>
      <c r="C846" s="21"/>
      <c r="D846" s="4"/>
      <c r="E846" s="59"/>
      <c r="F846" s="59"/>
      <c r="G846" s="60"/>
      <c r="H846" s="59"/>
      <c r="I846" s="59"/>
      <c r="J846" s="59"/>
      <c r="K846" s="7"/>
    </row>
    <row r="847" spans="1:11" s="3" customFormat="1" ht="12" customHeight="1">
      <c r="A847" s="4"/>
      <c r="B847" s="107"/>
      <c r="C847" s="21"/>
      <c r="D847" s="4"/>
      <c r="E847" s="59"/>
      <c r="F847" s="59"/>
      <c r="G847" s="60"/>
      <c r="H847" s="59"/>
      <c r="I847" s="59"/>
      <c r="J847" s="59"/>
      <c r="K847" s="7"/>
    </row>
    <row r="848" spans="1:11" s="3" customFormat="1" ht="12" customHeight="1">
      <c r="A848" s="4"/>
      <c r="B848" s="107"/>
      <c r="C848" s="21"/>
      <c r="D848" s="4"/>
      <c r="E848" s="59"/>
      <c r="F848" s="59"/>
      <c r="G848" s="60"/>
      <c r="H848" s="59"/>
      <c r="I848" s="59"/>
      <c r="J848" s="59"/>
      <c r="K848" s="6"/>
    </row>
    <row r="849" spans="1:11" s="3" customFormat="1" ht="12" customHeight="1">
      <c r="A849" s="4"/>
      <c r="B849" s="107"/>
      <c r="C849" s="21"/>
      <c r="D849" s="4"/>
      <c r="E849" s="59"/>
      <c r="F849" s="59"/>
      <c r="G849" s="60"/>
      <c r="H849" s="59"/>
      <c r="I849" s="59"/>
      <c r="J849" s="59"/>
      <c r="K849" s="7"/>
    </row>
    <row r="850" spans="1:11" s="3" customFormat="1" ht="12" customHeight="1">
      <c r="A850" s="4"/>
      <c r="B850" s="107"/>
      <c r="C850" s="21"/>
      <c r="D850" s="4"/>
      <c r="E850" s="59"/>
      <c r="F850" s="59"/>
      <c r="G850" s="60"/>
      <c r="H850" s="59"/>
      <c r="I850" s="59"/>
      <c r="J850" s="59"/>
      <c r="K850" s="7"/>
    </row>
    <row r="851" spans="1:11" s="3" customFormat="1" ht="12" customHeight="1">
      <c r="A851" s="4"/>
      <c r="B851" s="107"/>
      <c r="C851" s="21"/>
      <c r="D851" s="4"/>
      <c r="E851" s="59"/>
      <c r="F851" s="59"/>
      <c r="G851" s="60"/>
      <c r="H851" s="59"/>
      <c r="I851" s="59"/>
      <c r="J851" s="59"/>
      <c r="K851" s="7"/>
    </row>
    <row r="852" spans="1:11" s="3" customFormat="1" ht="12" customHeight="1">
      <c r="A852" s="4"/>
      <c r="B852" s="107"/>
      <c r="C852" s="21"/>
      <c r="D852" s="4"/>
      <c r="E852" s="59"/>
      <c r="F852" s="59"/>
      <c r="G852" s="60"/>
      <c r="H852" s="59"/>
      <c r="I852" s="59"/>
      <c r="J852" s="59"/>
      <c r="K852" s="6"/>
    </row>
    <row r="853" spans="1:11" s="3" customFormat="1" ht="12" customHeight="1">
      <c r="A853" s="4"/>
      <c r="B853" s="107"/>
      <c r="C853" s="21"/>
      <c r="D853" s="4"/>
      <c r="E853" s="59"/>
      <c r="F853" s="59"/>
      <c r="G853" s="60"/>
      <c r="H853" s="59"/>
      <c r="I853" s="59"/>
      <c r="J853" s="59"/>
      <c r="K853" s="7"/>
    </row>
    <row r="854" spans="1:11" s="3" customFormat="1" ht="12" customHeight="1">
      <c r="A854" s="4"/>
      <c r="B854" s="107"/>
      <c r="C854" s="21"/>
      <c r="D854" s="4"/>
      <c r="E854" s="59"/>
      <c r="F854" s="59"/>
      <c r="G854" s="60"/>
      <c r="H854" s="59"/>
      <c r="I854" s="59"/>
      <c r="J854" s="59"/>
      <c r="K854" s="7"/>
    </row>
    <row r="855" spans="1:11" s="3" customFormat="1" ht="12" customHeight="1">
      <c r="A855" s="4"/>
      <c r="B855" s="107"/>
      <c r="C855" s="21"/>
      <c r="D855" s="4"/>
      <c r="E855" s="59"/>
      <c r="F855" s="59"/>
      <c r="G855" s="60"/>
      <c r="H855" s="59"/>
      <c r="I855" s="59"/>
      <c r="J855" s="59"/>
      <c r="K855" s="7"/>
    </row>
    <row r="856" spans="1:11" s="3" customFormat="1" ht="12" customHeight="1">
      <c r="A856" s="4"/>
      <c r="B856" s="107"/>
      <c r="C856" s="21"/>
      <c r="D856" s="4"/>
      <c r="E856" s="59"/>
      <c r="F856" s="59"/>
      <c r="G856" s="60"/>
      <c r="H856" s="59"/>
      <c r="I856" s="59"/>
      <c r="J856" s="59"/>
      <c r="K856" s="6"/>
    </row>
    <row r="857" spans="1:11" s="3" customFormat="1" ht="12" customHeight="1">
      <c r="A857" s="4"/>
      <c r="B857" s="107"/>
      <c r="C857" s="21"/>
      <c r="D857" s="4"/>
      <c r="E857" s="59"/>
      <c r="F857" s="59"/>
      <c r="G857" s="60"/>
      <c r="H857" s="59"/>
      <c r="I857" s="59"/>
      <c r="J857" s="59"/>
      <c r="K857" s="7"/>
    </row>
    <row r="858" spans="1:11" s="3" customFormat="1" ht="12" customHeight="1">
      <c r="A858" s="4"/>
      <c r="B858" s="107"/>
      <c r="C858" s="21"/>
      <c r="D858" s="4"/>
      <c r="E858" s="59"/>
      <c r="F858" s="59"/>
      <c r="G858" s="60"/>
      <c r="H858" s="59"/>
      <c r="I858" s="59"/>
      <c r="J858" s="59"/>
      <c r="K858" s="7"/>
    </row>
    <row r="859" spans="1:11" s="3" customFormat="1" ht="12" customHeight="1">
      <c r="A859" s="4"/>
      <c r="B859" s="107"/>
      <c r="C859" s="21"/>
      <c r="D859" s="4"/>
      <c r="E859" s="59"/>
      <c r="F859" s="59"/>
      <c r="G859" s="60"/>
      <c r="H859" s="59"/>
      <c r="I859" s="59"/>
      <c r="J859" s="59"/>
      <c r="K859" s="7"/>
    </row>
    <row r="860" spans="1:11" s="3" customFormat="1" ht="12" customHeight="1">
      <c r="A860" s="4"/>
      <c r="B860" s="107"/>
      <c r="C860" s="21"/>
      <c r="D860" s="4"/>
      <c r="E860" s="59"/>
      <c r="F860" s="59"/>
      <c r="G860" s="60"/>
      <c r="H860" s="59"/>
      <c r="I860" s="59"/>
      <c r="J860" s="59"/>
      <c r="K860" s="6"/>
    </row>
    <row r="861" spans="1:11" s="3" customFormat="1" ht="12" customHeight="1">
      <c r="A861" s="4"/>
      <c r="B861" s="107"/>
      <c r="C861" s="21"/>
      <c r="D861" s="4"/>
      <c r="E861" s="59"/>
      <c r="F861" s="59"/>
      <c r="G861" s="60"/>
      <c r="H861" s="59"/>
      <c r="I861" s="59"/>
      <c r="J861" s="59"/>
      <c r="K861" s="7"/>
    </row>
    <row r="862" spans="1:11" s="3" customFormat="1" ht="12" customHeight="1">
      <c r="A862" s="4"/>
      <c r="B862" s="107"/>
      <c r="C862" s="21"/>
      <c r="D862" s="4"/>
      <c r="E862" s="59"/>
      <c r="F862" s="59"/>
      <c r="G862" s="60"/>
      <c r="H862" s="59"/>
      <c r="I862" s="59"/>
      <c r="J862" s="59"/>
      <c r="K862" s="7"/>
    </row>
    <row r="863" spans="1:11" s="3" customFormat="1" ht="12" customHeight="1">
      <c r="A863" s="4"/>
      <c r="B863" s="107"/>
      <c r="C863" s="21"/>
      <c r="D863" s="4"/>
      <c r="E863" s="59"/>
      <c r="F863" s="59"/>
      <c r="G863" s="60"/>
      <c r="H863" s="59"/>
      <c r="I863" s="59"/>
      <c r="J863" s="59"/>
      <c r="K863" s="7"/>
    </row>
    <row r="864" spans="1:11" s="3" customFormat="1" ht="12" customHeight="1">
      <c r="A864" s="4"/>
      <c r="B864" s="107"/>
      <c r="C864" s="21"/>
      <c r="D864" s="4"/>
      <c r="E864" s="59"/>
      <c r="F864" s="59"/>
      <c r="G864" s="60"/>
      <c r="H864" s="59"/>
      <c r="I864" s="59"/>
      <c r="J864" s="59"/>
      <c r="K864" s="6"/>
    </row>
    <row r="865" spans="1:11" s="3" customFormat="1" ht="12" customHeight="1">
      <c r="A865" s="4"/>
      <c r="B865" s="107"/>
      <c r="C865" s="21"/>
      <c r="D865" s="4"/>
      <c r="E865" s="59"/>
      <c r="F865" s="59"/>
      <c r="G865" s="60"/>
      <c r="H865" s="59"/>
      <c r="I865" s="59"/>
      <c r="J865" s="59"/>
      <c r="K865" s="7"/>
    </row>
    <row r="866" spans="1:11" s="3" customFormat="1" ht="12" customHeight="1">
      <c r="A866" s="4"/>
      <c r="B866" s="107"/>
      <c r="C866" s="21"/>
      <c r="D866" s="4"/>
      <c r="E866" s="59"/>
      <c r="F866" s="59"/>
      <c r="G866" s="60"/>
      <c r="H866" s="59"/>
      <c r="I866" s="59"/>
      <c r="J866" s="59"/>
      <c r="K866" s="7"/>
    </row>
    <row r="867" spans="1:11" s="3" customFormat="1" ht="12" customHeight="1">
      <c r="A867" s="4"/>
      <c r="B867" s="107"/>
      <c r="C867" s="21"/>
      <c r="D867" s="4"/>
      <c r="E867" s="59"/>
      <c r="F867" s="59"/>
      <c r="G867" s="60"/>
      <c r="H867" s="59"/>
      <c r="I867" s="59"/>
      <c r="J867" s="59"/>
      <c r="K867" s="7"/>
    </row>
    <row r="868" spans="1:11" s="3" customFormat="1" ht="12" customHeight="1">
      <c r="A868" s="4"/>
      <c r="B868" s="107"/>
      <c r="C868" s="21"/>
      <c r="D868" s="4"/>
      <c r="E868" s="59"/>
      <c r="F868" s="59"/>
      <c r="G868" s="60"/>
      <c r="H868" s="59"/>
      <c r="I868" s="59"/>
      <c r="J868" s="59"/>
      <c r="K868" s="6"/>
    </row>
    <row r="869" spans="1:11" s="3" customFormat="1" ht="12" customHeight="1">
      <c r="A869" s="4"/>
      <c r="B869" s="107"/>
      <c r="C869" s="21"/>
      <c r="D869" s="4"/>
      <c r="E869" s="59"/>
      <c r="F869" s="59"/>
      <c r="G869" s="60"/>
      <c r="H869" s="59"/>
      <c r="I869" s="59"/>
      <c r="J869" s="59"/>
      <c r="K869" s="7"/>
    </row>
    <row r="870" spans="1:11" s="3" customFormat="1" ht="12" customHeight="1">
      <c r="A870" s="4"/>
      <c r="B870" s="107"/>
      <c r="C870" s="21"/>
      <c r="D870" s="4"/>
      <c r="E870" s="59"/>
      <c r="F870" s="59"/>
      <c r="G870" s="60"/>
      <c r="H870" s="59"/>
      <c r="I870" s="59"/>
      <c r="J870" s="59"/>
      <c r="K870" s="7"/>
    </row>
    <row r="871" spans="1:11" s="3" customFormat="1" ht="12" customHeight="1">
      <c r="A871" s="4"/>
      <c r="B871" s="107"/>
      <c r="C871" s="21"/>
      <c r="D871" s="4"/>
      <c r="E871" s="59"/>
      <c r="F871" s="59"/>
      <c r="G871" s="60"/>
      <c r="H871" s="59"/>
      <c r="I871" s="59"/>
      <c r="J871" s="59"/>
      <c r="K871" s="7"/>
    </row>
    <row r="872" spans="1:11" s="3" customFormat="1" ht="12" customHeight="1">
      <c r="A872" s="4"/>
      <c r="B872" s="107"/>
      <c r="C872" s="21"/>
      <c r="D872" s="4"/>
      <c r="E872" s="59"/>
      <c r="F872" s="59"/>
      <c r="G872" s="60"/>
      <c r="H872" s="59"/>
      <c r="I872" s="59"/>
      <c r="J872" s="59"/>
      <c r="K872" s="6"/>
    </row>
    <row r="873" spans="1:11" s="3" customFormat="1" ht="12" customHeight="1">
      <c r="A873" s="4"/>
      <c r="B873" s="107"/>
      <c r="C873" s="21"/>
      <c r="D873" s="4"/>
      <c r="E873" s="59"/>
      <c r="F873" s="59"/>
      <c r="G873" s="60"/>
      <c r="H873" s="59"/>
      <c r="I873" s="59"/>
      <c r="J873" s="59"/>
      <c r="K873" s="7"/>
    </row>
    <row r="874" spans="1:11" s="3" customFormat="1" ht="12" customHeight="1">
      <c r="A874" s="4"/>
      <c r="B874" s="107"/>
      <c r="C874" s="21"/>
      <c r="D874" s="4"/>
      <c r="E874" s="59"/>
      <c r="F874" s="59"/>
      <c r="G874" s="60"/>
      <c r="H874" s="59"/>
      <c r="I874" s="59"/>
      <c r="J874" s="59"/>
      <c r="K874" s="7"/>
    </row>
    <row r="875" spans="1:11" s="3" customFormat="1" ht="12" customHeight="1">
      <c r="A875" s="4"/>
      <c r="B875" s="107"/>
      <c r="C875" s="21"/>
      <c r="D875" s="4"/>
      <c r="E875" s="59"/>
      <c r="F875" s="59"/>
      <c r="G875" s="60"/>
      <c r="H875" s="59"/>
      <c r="I875" s="59"/>
      <c r="J875" s="59"/>
      <c r="K875" s="7"/>
    </row>
    <row r="876" spans="1:11" s="3" customFormat="1" ht="12" customHeight="1">
      <c r="A876" s="4"/>
      <c r="B876" s="107"/>
      <c r="C876" s="21"/>
      <c r="D876" s="4"/>
      <c r="E876" s="59"/>
      <c r="F876" s="59"/>
      <c r="G876" s="60"/>
      <c r="H876" s="59"/>
      <c r="I876" s="59"/>
      <c r="J876" s="59"/>
      <c r="K876" s="6"/>
    </row>
    <row r="877" spans="1:11" s="3" customFormat="1" ht="12" customHeight="1">
      <c r="A877" s="4"/>
      <c r="B877" s="107"/>
      <c r="C877" s="21"/>
      <c r="D877" s="4"/>
      <c r="E877" s="59"/>
      <c r="F877" s="59"/>
      <c r="G877" s="60"/>
      <c r="H877" s="59"/>
      <c r="I877" s="59"/>
      <c r="J877" s="59"/>
      <c r="K877" s="7"/>
    </row>
    <row r="878" spans="1:11" s="3" customFormat="1" ht="12" customHeight="1">
      <c r="A878" s="4"/>
      <c r="B878" s="107"/>
      <c r="C878" s="21"/>
      <c r="D878" s="4"/>
      <c r="E878" s="59"/>
      <c r="F878" s="59"/>
      <c r="G878" s="60"/>
      <c r="H878" s="59"/>
      <c r="I878" s="59"/>
      <c r="J878" s="59"/>
      <c r="K878" s="7"/>
    </row>
    <row r="879" spans="1:11" s="3" customFormat="1" ht="12" customHeight="1">
      <c r="A879" s="4"/>
      <c r="B879" s="107"/>
      <c r="C879" s="21"/>
      <c r="D879" s="4"/>
      <c r="E879" s="59"/>
      <c r="F879" s="59"/>
      <c r="G879" s="60"/>
      <c r="H879" s="59"/>
      <c r="I879" s="59"/>
      <c r="J879" s="59"/>
      <c r="K879" s="7"/>
    </row>
    <row r="880" spans="1:11" s="3" customFormat="1" ht="12" customHeight="1">
      <c r="A880" s="4"/>
      <c r="B880" s="107"/>
      <c r="C880" s="21"/>
      <c r="D880" s="4"/>
      <c r="E880" s="59"/>
      <c r="F880" s="59"/>
      <c r="G880" s="60"/>
      <c r="H880" s="59"/>
      <c r="I880" s="59"/>
      <c r="J880" s="59"/>
      <c r="K880" s="6"/>
    </row>
    <row r="881" spans="1:11" s="3" customFormat="1" ht="12" customHeight="1">
      <c r="A881" s="4"/>
      <c r="B881" s="107"/>
      <c r="C881" s="21"/>
      <c r="D881" s="4"/>
      <c r="E881" s="59"/>
      <c r="F881" s="59"/>
      <c r="G881" s="60"/>
      <c r="H881" s="59"/>
      <c r="I881" s="59"/>
      <c r="J881" s="59"/>
      <c r="K881" s="7"/>
    </row>
    <row r="882" spans="1:11" s="3" customFormat="1" ht="12" customHeight="1">
      <c r="A882" s="4"/>
      <c r="B882" s="107"/>
      <c r="C882" s="21"/>
      <c r="D882" s="4"/>
      <c r="E882" s="59"/>
      <c r="F882" s="59"/>
      <c r="G882" s="60"/>
      <c r="H882" s="59"/>
      <c r="I882" s="59"/>
      <c r="J882" s="59"/>
      <c r="K882" s="7"/>
    </row>
    <row r="883" spans="1:11" s="3" customFormat="1" ht="12" customHeight="1">
      <c r="A883" s="4"/>
      <c r="B883" s="107"/>
      <c r="C883" s="21"/>
      <c r="D883" s="4"/>
      <c r="E883" s="59"/>
      <c r="F883" s="59"/>
      <c r="G883" s="60"/>
      <c r="H883" s="59"/>
      <c r="I883" s="59"/>
      <c r="J883" s="59"/>
      <c r="K883" s="7"/>
    </row>
    <row r="884" spans="1:11" s="3" customFormat="1" ht="12" customHeight="1">
      <c r="A884" s="4"/>
      <c r="B884" s="107"/>
      <c r="C884" s="21"/>
      <c r="D884" s="4"/>
      <c r="E884" s="59"/>
      <c r="F884" s="59"/>
      <c r="G884" s="60"/>
      <c r="H884" s="59"/>
      <c r="I884" s="59"/>
      <c r="J884" s="59"/>
      <c r="K884" s="6"/>
    </row>
    <row r="885" spans="1:11" s="3" customFormat="1" ht="12" customHeight="1">
      <c r="A885" s="4"/>
      <c r="B885" s="107"/>
      <c r="C885" s="21"/>
      <c r="D885" s="4"/>
      <c r="E885" s="59"/>
      <c r="F885" s="59"/>
      <c r="G885" s="60"/>
      <c r="H885" s="59"/>
      <c r="I885" s="59"/>
      <c r="J885" s="59"/>
      <c r="K885" s="7"/>
    </row>
    <row r="886" spans="1:11" s="3" customFormat="1" ht="12" customHeight="1">
      <c r="A886" s="4"/>
      <c r="B886" s="107"/>
      <c r="C886" s="21"/>
      <c r="D886" s="4"/>
      <c r="E886" s="59"/>
      <c r="F886" s="59"/>
      <c r="G886" s="60"/>
      <c r="H886" s="59"/>
      <c r="I886" s="59"/>
      <c r="J886" s="59"/>
      <c r="K886" s="7"/>
    </row>
    <row r="887" spans="1:11" s="3" customFormat="1" ht="12" customHeight="1">
      <c r="A887" s="4"/>
      <c r="B887" s="107"/>
      <c r="C887" s="21"/>
      <c r="D887" s="4"/>
      <c r="E887" s="59"/>
      <c r="F887" s="59"/>
      <c r="G887" s="60"/>
      <c r="H887" s="59"/>
      <c r="I887" s="59"/>
      <c r="J887" s="59"/>
      <c r="K887" s="7"/>
    </row>
    <row r="888" spans="1:11" s="3" customFormat="1" ht="12" customHeight="1">
      <c r="A888" s="4"/>
      <c r="B888" s="107"/>
      <c r="C888" s="21"/>
      <c r="D888" s="4"/>
      <c r="E888" s="59"/>
      <c r="F888" s="59"/>
      <c r="G888" s="60"/>
      <c r="H888" s="59"/>
      <c r="I888" s="59"/>
      <c r="J888" s="59"/>
      <c r="K888" s="6"/>
    </row>
    <row r="889" spans="1:11" s="3" customFormat="1" ht="12" customHeight="1">
      <c r="A889" s="4"/>
      <c r="B889" s="107"/>
      <c r="C889" s="21"/>
      <c r="D889" s="4"/>
      <c r="E889" s="59"/>
      <c r="F889" s="59"/>
      <c r="G889" s="60"/>
      <c r="H889" s="59"/>
      <c r="I889" s="59"/>
      <c r="J889" s="59"/>
      <c r="K889" s="7"/>
    </row>
    <row r="890" spans="1:11" s="3" customFormat="1" ht="12" customHeight="1">
      <c r="A890" s="4"/>
      <c r="B890" s="107"/>
      <c r="C890" s="21"/>
      <c r="D890" s="4"/>
      <c r="E890" s="59"/>
      <c r="F890" s="59"/>
      <c r="G890" s="60"/>
      <c r="H890" s="59"/>
      <c r="I890" s="59"/>
      <c r="J890" s="59"/>
      <c r="K890" s="7"/>
    </row>
    <row r="891" spans="1:11" s="3" customFormat="1" ht="12" customHeight="1">
      <c r="A891" s="4"/>
      <c r="B891" s="107"/>
      <c r="C891" s="21"/>
      <c r="D891" s="4"/>
      <c r="E891" s="59"/>
      <c r="F891" s="59"/>
      <c r="G891" s="60"/>
      <c r="H891" s="59"/>
      <c r="I891" s="59"/>
      <c r="J891" s="59"/>
      <c r="K891" s="7"/>
    </row>
    <row r="892" spans="1:11" s="3" customFormat="1" ht="12" customHeight="1">
      <c r="A892" s="4"/>
      <c r="B892" s="107"/>
      <c r="C892" s="21"/>
      <c r="D892" s="4"/>
      <c r="E892" s="59"/>
      <c r="F892" s="59"/>
      <c r="G892" s="60"/>
      <c r="H892" s="59"/>
      <c r="I892" s="59"/>
      <c r="J892" s="59"/>
      <c r="K892" s="6"/>
    </row>
    <row r="893" spans="1:11" s="3" customFormat="1" ht="12" customHeight="1">
      <c r="A893" s="4"/>
      <c r="B893" s="107"/>
      <c r="C893" s="21"/>
      <c r="D893" s="4"/>
      <c r="E893" s="59"/>
      <c r="F893" s="59"/>
      <c r="G893" s="60"/>
      <c r="H893" s="59"/>
      <c r="I893" s="59"/>
      <c r="J893" s="59"/>
      <c r="K893" s="7"/>
    </row>
    <row r="894" spans="1:11" s="3" customFormat="1" ht="12" customHeight="1">
      <c r="A894" s="4"/>
      <c r="B894" s="107"/>
      <c r="C894" s="21"/>
      <c r="D894" s="4"/>
      <c r="E894" s="59"/>
      <c r="F894" s="59"/>
      <c r="G894" s="60"/>
      <c r="H894" s="59"/>
      <c r="I894" s="59"/>
      <c r="J894" s="59"/>
      <c r="K894" s="7"/>
    </row>
    <row r="895" spans="1:11" s="3" customFormat="1" ht="12" customHeight="1">
      <c r="A895" s="4"/>
      <c r="B895" s="107"/>
      <c r="C895" s="21"/>
      <c r="D895" s="4"/>
      <c r="E895" s="59"/>
      <c r="F895" s="59"/>
      <c r="G895" s="60"/>
      <c r="H895" s="59"/>
      <c r="I895" s="59"/>
      <c r="J895" s="59"/>
      <c r="K895" s="7"/>
    </row>
    <row r="896" spans="1:11" s="3" customFormat="1" ht="12" customHeight="1">
      <c r="A896" s="4"/>
      <c r="B896" s="107"/>
      <c r="C896" s="21"/>
      <c r="D896" s="4"/>
      <c r="E896" s="59"/>
      <c r="F896" s="59"/>
      <c r="G896" s="60"/>
      <c r="H896" s="59"/>
      <c r="I896" s="59"/>
      <c r="J896" s="59"/>
      <c r="K896" s="6"/>
    </row>
    <row r="897" spans="1:11" s="3" customFormat="1" ht="12" customHeight="1">
      <c r="A897" s="4"/>
      <c r="B897" s="107"/>
      <c r="C897" s="21"/>
      <c r="D897" s="4"/>
      <c r="E897" s="59"/>
      <c r="F897" s="59"/>
      <c r="G897" s="60"/>
      <c r="H897" s="59"/>
      <c r="I897" s="59"/>
      <c r="J897" s="59"/>
      <c r="K897" s="7"/>
    </row>
    <row r="898" spans="1:11" s="3" customFormat="1" ht="12" customHeight="1">
      <c r="A898" s="4"/>
      <c r="B898" s="107"/>
      <c r="C898" s="21"/>
      <c r="D898" s="4"/>
      <c r="E898" s="59"/>
      <c r="F898" s="59"/>
      <c r="G898" s="60"/>
      <c r="H898" s="59"/>
      <c r="I898" s="59"/>
      <c r="J898" s="59"/>
      <c r="K898" s="7"/>
    </row>
    <row r="899" spans="1:11" s="3" customFormat="1" ht="12" customHeight="1">
      <c r="A899" s="4"/>
      <c r="B899" s="107"/>
      <c r="C899" s="21"/>
      <c r="D899" s="4"/>
      <c r="E899" s="59"/>
      <c r="F899" s="59"/>
      <c r="G899" s="60"/>
      <c r="H899" s="59"/>
      <c r="I899" s="59"/>
      <c r="J899" s="59"/>
      <c r="K899" s="7"/>
    </row>
    <row r="900" spans="1:11" s="3" customFormat="1" ht="12" customHeight="1">
      <c r="A900" s="4"/>
      <c r="B900" s="107"/>
      <c r="C900" s="21"/>
      <c r="D900" s="4"/>
      <c r="E900" s="59"/>
      <c r="F900" s="59"/>
      <c r="G900" s="60"/>
      <c r="H900" s="59"/>
      <c r="I900" s="59"/>
      <c r="J900" s="59"/>
      <c r="K900" s="6"/>
    </row>
    <row r="901" spans="1:11" s="3" customFormat="1" ht="12" customHeight="1">
      <c r="A901" s="4"/>
      <c r="B901" s="107"/>
      <c r="C901" s="21"/>
      <c r="D901" s="4"/>
      <c r="E901" s="59"/>
      <c r="F901" s="59"/>
      <c r="G901" s="60"/>
      <c r="H901" s="59"/>
      <c r="I901" s="59"/>
      <c r="J901" s="59"/>
      <c r="K901" s="7"/>
    </row>
    <row r="902" spans="1:11" s="3" customFormat="1" ht="12" customHeight="1">
      <c r="A902" s="4"/>
      <c r="B902" s="107"/>
      <c r="C902" s="21"/>
      <c r="D902" s="4"/>
      <c r="E902" s="59"/>
      <c r="F902" s="59"/>
      <c r="G902" s="60"/>
      <c r="H902" s="59"/>
      <c r="I902" s="59"/>
      <c r="J902" s="59"/>
      <c r="K902" s="7"/>
    </row>
    <row r="903" spans="1:11" s="3" customFormat="1" ht="12" customHeight="1">
      <c r="A903" s="4"/>
      <c r="B903" s="107"/>
      <c r="C903" s="21"/>
      <c r="D903" s="4"/>
      <c r="E903" s="59"/>
      <c r="F903" s="59"/>
      <c r="G903" s="60"/>
      <c r="H903" s="59"/>
      <c r="I903" s="59"/>
      <c r="J903" s="59"/>
      <c r="K903" s="7"/>
    </row>
    <row r="904" spans="1:11" s="3" customFormat="1" ht="12" customHeight="1">
      <c r="A904" s="4"/>
      <c r="B904" s="107"/>
      <c r="C904" s="21"/>
      <c r="D904" s="4"/>
      <c r="E904" s="59"/>
      <c r="F904" s="59"/>
      <c r="G904" s="60"/>
      <c r="H904" s="59"/>
      <c r="I904" s="59"/>
      <c r="J904" s="59"/>
      <c r="K904" s="6"/>
    </row>
    <row r="905" spans="1:11" s="3" customFormat="1" ht="12" customHeight="1">
      <c r="A905" s="4"/>
      <c r="B905" s="107"/>
      <c r="C905" s="21"/>
      <c r="D905" s="4"/>
      <c r="E905" s="59"/>
      <c r="F905" s="59"/>
      <c r="G905" s="60"/>
      <c r="H905" s="59"/>
      <c r="I905" s="59"/>
      <c r="J905" s="59"/>
      <c r="K905" s="7"/>
    </row>
    <row r="906" spans="1:11" s="3" customFormat="1" ht="12" customHeight="1">
      <c r="A906" s="4"/>
      <c r="B906" s="107"/>
      <c r="C906" s="21"/>
      <c r="D906" s="4"/>
      <c r="E906" s="59"/>
      <c r="F906" s="59"/>
      <c r="G906" s="60"/>
      <c r="H906" s="59"/>
      <c r="I906" s="59"/>
      <c r="J906" s="59"/>
      <c r="K906" s="7"/>
    </row>
    <row r="907" spans="1:11" s="3" customFormat="1" ht="12" customHeight="1">
      <c r="A907" s="4"/>
      <c r="B907" s="107"/>
      <c r="C907" s="21"/>
      <c r="D907" s="4"/>
      <c r="E907" s="59"/>
      <c r="F907" s="59"/>
      <c r="G907" s="60"/>
      <c r="H907" s="59"/>
      <c r="I907" s="59"/>
      <c r="J907" s="59"/>
      <c r="K907" s="7"/>
    </row>
    <row r="908" spans="1:11" s="3" customFormat="1" ht="12" customHeight="1">
      <c r="A908" s="4"/>
      <c r="B908" s="107"/>
      <c r="C908" s="21"/>
      <c r="D908" s="4"/>
      <c r="E908" s="59"/>
      <c r="F908" s="59"/>
      <c r="G908" s="60"/>
      <c r="H908" s="59"/>
      <c r="I908" s="59"/>
      <c r="J908" s="59"/>
      <c r="K908" s="6"/>
    </row>
    <row r="909" spans="1:11" s="3" customFormat="1" ht="12" customHeight="1">
      <c r="A909" s="4"/>
      <c r="B909" s="107"/>
      <c r="C909" s="21"/>
      <c r="D909" s="4"/>
      <c r="E909" s="59"/>
      <c r="F909" s="59"/>
      <c r="G909" s="60"/>
      <c r="H909" s="59"/>
      <c r="I909" s="59"/>
      <c r="J909" s="59"/>
      <c r="K909" s="7"/>
    </row>
    <row r="910" spans="1:11" s="3" customFormat="1" ht="12" customHeight="1">
      <c r="A910" s="4"/>
      <c r="B910" s="107"/>
      <c r="C910" s="21"/>
      <c r="D910" s="4"/>
      <c r="E910" s="59"/>
      <c r="F910" s="59"/>
      <c r="G910" s="60"/>
      <c r="H910" s="59"/>
      <c r="I910" s="59"/>
      <c r="J910" s="59"/>
      <c r="K910" s="7"/>
    </row>
    <row r="911" spans="1:11" s="3" customFormat="1" ht="12" customHeight="1">
      <c r="A911" s="4"/>
      <c r="B911" s="107"/>
      <c r="C911" s="21"/>
      <c r="D911" s="4"/>
      <c r="E911" s="59"/>
      <c r="F911" s="59"/>
      <c r="G911" s="60"/>
      <c r="H911" s="59"/>
      <c r="I911" s="59"/>
      <c r="J911" s="59"/>
      <c r="K911" s="7"/>
    </row>
    <row r="912" spans="1:11" s="3" customFormat="1" ht="12" customHeight="1">
      <c r="A912" s="4"/>
      <c r="B912" s="107"/>
      <c r="C912" s="21"/>
      <c r="D912" s="4"/>
      <c r="E912" s="59"/>
      <c r="F912" s="59"/>
      <c r="G912" s="60"/>
      <c r="H912" s="59"/>
      <c r="I912" s="59"/>
      <c r="J912" s="59"/>
      <c r="K912" s="6"/>
    </row>
    <row r="913" spans="1:11" s="3" customFormat="1" ht="12" customHeight="1">
      <c r="A913" s="4"/>
      <c r="B913" s="107"/>
      <c r="C913" s="21"/>
      <c r="D913" s="4"/>
      <c r="E913" s="59"/>
      <c r="F913" s="59"/>
      <c r="G913" s="60"/>
      <c r="H913" s="59"/>
      <c r="I913" s="59"/>
      <c r="J913" s="59"/>
      <c r="K913" s="7"/>
    </row>
    <row r="914" spans="1:11" s="3" customFormat="1" ht="12" customHeight="1">
      <c r="A914" s="4"/>
      <c r="B914" s="107"/>
      <c r="C914" s="21"/>
      <c r="D914" s="4"/>
      <c r="E914" s="59"/>
      <c r="F914" s="59"/>
      <c r="G914" s="60"/>
      <c r="H914" s="59"/>
      <c r="I914" s="59"/>
      <c r="J914" s="59"/>
      <c r="K914" s="7"/>
    </row>
    <row r="915" spans="1:11" s="3" customFormat="1" ht="12" customHeight="1">
      <c r="A915" s="4"/>
      <c r="B915" s="107"/>
      <c r="C915" s="21"/>
      <c r="D915" s="4"/>
      <c r="E915" s="59"/>
      <c r="F915" s="59"/>
      <c r="G915" s="60"/>
      <c r="H915" s="59"/>
      <c r="I915" s="59"/>
      <c r="J915" s="59"/>
      <c r="K915" s="7"/>
    </row>
    <row r="916" spans="1:11" s="3" customFormat="1" ht="12" customHeight="1">
      <c r="A916" s="4"/>
      <c r="B916" s="107"/>
      <c r="C916" s="21"/>
      <c r="D916" s="4"/>
      <c r="E916" s="59"/>
      <c r="F916" s="59"/>
      <c r="G916" s="60"/>
      <c r="H916" s="59"/>
      <c r="I916" s="59"/>
      <c r="J916" s="59"/>
      <c r="K916" s="6"/>
    </row>
    <row r="917" spans="1:11" s="3" customFormat="1" ht="12" customHeight="1">
      <c r="A917" s="4"/>
      <c r="B917" s="107"/>
      <c r="C917" s="21"/>
      <c r="D917" s="4"/>
      <c r="E917" s="59"/>
      <c r="F917" s="59"/>
      <c r="G917" s="60"/>
      <c r="H917" s="59"/>
      <c r="I917" s="59"/>
      <c r="J917" s="59"/>
      <c r="K917" s="7"/>
    </row>
    <row r="918" spans="1:11" s="3" customFormat="1" ht="12" customHeight="1">
      <c r="A918" s="4"/>
      <c r="B918" s="107"/>
      <c r="C918" s="21"/>
      <c r="D918" s="4"/>
      <c r="E918" s="59"/>
      <c r="F918" s="59"/>
      <c r="G918" s="60"/>
      <c r="H918" s="59"/>
      <c r="I918" s="59"/>
      <c r="J918" s="59"/>
      <c r="K918" s="7"/>
    </row>
    <row r="919" spans="1:11" s="3" customFormat="1" ht="12" customHeight="1">
      <c r="A919" s="4"/>
      <c r="B919" s="107"/>
      <c r="C919" s="21"/>
      <c r="D919" s="4"/>
      <c r="E919" s="59"/>
      <c r="F919" s="59"/>
      <c r="G919" s="60"/>
      <c r="H919" s="59"/>
      <c r="I919" s="59"/>
      <c r="J919" s="59"/>
      <c r="K919" s="7"/>
    </row>
    <row r="920" spans="1:11" s="3" customFormat="1" ht="12" customHeight="1">
      <c r="A920" s="4"/>
      <c r="B920" s="107"/>
      <c r="C920" s="21"/>
      <c r="D920" s="4"/>
      <c r="E920" s="59"/>
      <c r="F920" s="59"/>
      <c r="G920" s="60"/>
      <c r="H920" s="59"/>
      <c r="I920" s="59"/>
      <c r="J920" s="59"/>
      <c r="K920" s="6"/>
    </row>
    <row r="921" spans="1:11" s="3" customFormat="1" ht="12" customHeight="1">
      <c r="A921" s="4"/>
      <c r="B921" s="107"/>
      <c r="C921" s="21"/>
      <c r="D921" s="4"/>
      <c r="E921" s="59"/>
      <c r="F921" s="59"/>
      <c r="G921" s="60"/>
      <c r="H921" s="59"/>
      <c r="I921" s="59"/>
      <c r="J921" s="59"/>
      <c r="K921" s="7"/>
    </row>
    <row r="922" spans="1:11" s="3" customFormat="1" ht="12" customHeight="1">
      <c r="A922" s="4"/>
      <c r="B922" s="107"/>
      <c r="C922" s="21"/>
      <c r="D922" s="4"/>
      <c r="E922" s="59"/>
      <c r="F922" s="59"/>
      <c r="G922" s="60"/>
      <c r="H922" s="59"/>
      <c r="I922" s="59"/>
      <c r="J922" s="59"/>
      <c r="K922" s="7"/>
    </row>
    <row r="923" spans="1:11" s="3" customFormat="1" ht="12" customHeight="1">
      <c r="A923" s="4"/>
      <c r="B923" s="107"/>
      <c r="C923" s="21"/>
      <c r="D923" s="4"/>
      <c r="E923" s="59"/>
      <c r="F923" s="59"/>
      <c r="G923" s="60"/>
      <c r="H923" s="59"/>
      <c r="I923" s="59"/>
      <c r="J923" s="59"/>
      <c r="K923" s="7"/>
    </row>
    <row r="924" spans="1:11" s="3" customFormat="1" ht="12" customHeight="1">
      <c r="A924" s="4"/>
      <c r="B924" s="107"/>
      <c r="C924" s="21"/>
      <c r="D924" s="4"/>
      <c r="E924" s="59"/>
      <c r="F924" s="59"/>
      <c r="G924" s="60"/>
      <c r="H924" s="59"/>
      <c r="I924" s="59"/>
      <c r="J924" s="59"/>
      <c r="K924" s="6"/>
    </row>
    <row r="925" spans="1:11" s="3" customFormat="1" ht="12" customHeight="1">
      <c r="A925" s="4"/>
      <c r="B925" s="107"/>
      <c r="C925" s="21"/>
      <c r="D925" s="4"/>
      <c r="E925" s="59"/>
      <c r="F925" s="59"/>
      <c r="G925" s="60"/>
      <c r="H925" s="59"/>
      <c r="I925" s="59"/>
      <c r="J925" s="59"/>
      <c r="K925" s="7"/>
    </row>
    <row r="926" spans="1:11" s="3" customFormat="1" ht="12" customHeight="1">
      <c r="A926" s="4"/>
      <c r="B926" s="107"/>
      <c r="C926" s="21"/>
      <c r="D926" s="4"/>
      <c r="E926" s="59"/>
      <c r="F926" s="59"/>
      <c r="G926" s="60"/>
      <c r="H926" s="59"/>
      <c r="I926" s="59"/>
      <c r="J926" s="59"/>
      <c r="K926" s="7"/>
    </row>
    <row r="927" spans="1:11" s="3" customFormat="1" ht="12" customHeight="1">
      <c r="A927" s="4"/>
      <c r="B927" s="107"/>
      <c r="C927" s="21"/>
      <c r="D927" s="4"/>
      <c r="E927" s="59"/>
      <c r="F927" s="59"/>
      <c r="G927" s="60"/>
      <c r="H927" s="59"/>
      <c r="I927" s="59"/>
      <c r="J927" s="59"/>
      <c r="K927" s="7"/>
    </row>
    <row r="928" spans="1:11" s="3" customFormat="1" ht="12" customHeight="1">
      <c r="A928" s="4"/>
      <c r="B928" s="107"/>
      <c r="C928" s="21"/>
      <c r="D928" s="4"/>
      <c r="E928" s="59"/>
      <c r="F928" s="59"/>
      <c r="G928" s="60"/>
      <c r="H928" s="59"/>
      <c r="I928" s="59"/>
      <c r="J928" s="59"/>
      <c r="K928" s="6"/>
    </row>
    <row r="929" spans="1:11" s="3" customFormat="1" ht="12" customHeight="1">
      <c r="A929" s="4"/>
      <c r="B929" s="107"/>
      <c r="C929" s="21"/>
      <c r="D929" s="4"/>
      <c r="E929" s="59"/>
      <c r="F929" s="59"/>
      <c r="G929" s="60"/>
      <c r="H929" s="59"/>
      <c r="I929" s="59"/>
      <c r="J929" s="59"/>
      <c r="K929" s="7"/>
    </row>
    <row r="930" spans="1:11" s="3" customFormat="1" ht="12" customHeight="1">
      <c r="A930" s="4"/>
      <c r="B930" s="107"/>
      <c r="C930" s="21"/>
      <c r="D930" s="4"/>
      <c r="E930" s="59"/>
      <c r="F930" s="59"/>
      <c r="G930" s="60"/>
      <c r="H930" s="59"/>
      <c r="I930" s="59"/>
      <c r="J930" s="59"/>
      <c r="K930" s="7"/>
    </row>
    <row r="931" spans="1:11" s="3" customFormat="1" ht="12" customHeight="1">
      <c r="A931" s="4"/>
      <c r="B931" s="107"/>
      <c r="C931" s="21"/>
      <c r="D931" s="4"/>
      <c r="E931" s="59"/>
      <c r="F931" s="59"/>
      <c r="G931" s="60"/>
      <c r="H931" s="59"/>
      <c r="I931" s="59"/>
      <c r="J931" s="59"/>
      <c r="K931" s="7"/>
    </row>
    <row r="932" spans="1:11" s="3" customFormat="1" ht="12" customHeight="1">
      <c r="A932" s="4"/>
      <c r="B932" s="107"/>
      <c r="C932" s="21"/>
      <c r="D932" s="4"/>
      <c r="E932" s="59"/>
      <c r="F932" s="59"/>
      <c r="G932" s="60"/>
      <c r="H932" s="59"/>
      <c r="I932" s="59"/>
      <c r="J932" s="59"/>
      <c r="K932" s="6"/>
    </row>
    <row r="933" spans="1:11" s="3" customFormat="1" ht="12" customHeight="1">
      <c r="A933" s="4"/>
      <c r="B933" s="107"/>
      <c r="C933" s="21"/>
      <c r="D933" s="4"/>
      <c r="E933" s="59"/>
      <c r="F933" s="59"/>
      <c r="G933" s="60"/>
      <c r="H933" s="59"/>
      <c r="I933" s="59"/>
      <c r="J933" s="59"/>
      <c r="K933" s="7"/>
    </row>
    <row r="934" spans="1:11" s="3" customFormat="1" ht="12" customHeight="1">
      <c r="A934" s="4"/>
      <c r="B934" s="107"/>
      <c r="C934" s="21"/>
      <c r="D934" s="4"/>
      <c r="E934" s="59"/>
      <c r="F934" s="59"/>
      <c r="G934" s="60"/>
      <c r="H934" s="59"/>
      <c r="I934" s="59"/>
      <c r="J934" s="59"/>
      <c r="K934" s="7"/>
    </row>
    <row r="935" spans="1:11" s="3" customFormat="1" ht="12" customHeight="1">
      <c r="A935" s="4"/>
      <c r="B935" s="107"/>
      <c r="C935" s="21"/>
      <c r="D935" s="4"/>
      <c r="E935" s="59"/>
      <c r="F935" s="59"/>
      <c r="G935" s="60"/>
      <c r="H935" s="59"/>
      <c r="I935" s="59"/>
      <c r="J935" s="59"/>
      <c r="K935" s="7"/>
    </row>
    <row r="936" spans="1:11" s="3" customFormat="1" ht="12" customHeight="1">
      <c r="A936" s="4"/>
      <c r="B936" s="107"/>
      <c r="C936" s="21"/>
      <c r="D936" s="4"/>
      <c r="E936" s="59"/>
      <c r="F936" s="59"/>
      <c r="G936" s="60"/>
      <c r="H936" s="59"/>
      <c r="I936" s="59"/>
      <c r="J936" s="59"/>
      <c r="K936" s="6"/>
    </row>
    <row r="937" spans="1:11" s="3" customFormat="1" ht="12" customHeight="1">
      <c r="A937" s="4"/>
      <c r="B937" s="107"/>
      <c r="C937" s="21"/>
      <c r="D937" s="4"/>
      <c r="E937" s="59"/>
      <c r="F937" s="59"/>
      <c r="G937" s="60"/>
      <c r="H937" s="59"/>
      <c r="I937" s="59"/>
      <c r="J937" s="59"/>
      <c r="K937" s="7"/>
    </row>
    <row r="938" spans="1:11" s="3" customFormat="1" ht="12" customHeight="1">
      <c r="A938" s="4"/>
      <c r="B938" s="107"/>
      <c r="C938" s="21"/>
      <c r="D938" s="4"/>
      <c r="E938" s="59"/>
      <c r="F938" s="59"/>
      <c r="G938" s="60"/>
      <c r="H938" s="59"/>
      <c r="I938" s="59"/>
      <c r="J938" s="59"/>
      <c r="K938" s="7"/>
    </row>
    <row r="939" spans="1:11" s="3" customFormat="1" ht="12" customHeight="1">
      <c r="A939" s="4"/>
      <c r="B939" s="107"/>
      <c r="C939" s="21"/>
      <c r="D939" s="4"/>
      <c r="E939" s="59"/>
      <c r="F939" s="59"/>
      <c r="G939" s="60"/>
      <c r="H939" s="59"/>
      <c r="I939" s="59"/>
      <c r="J939" s="59"/>
      <c r="K939" s="7"/>
    </row>
    <row r="940" spans="1:11" s="3" customFormat="1" ht="12" customHeight="1">
      <c r="A940" s="4"/>
      <c r="B940" s="107"/>
      <c r="C940" s="21"/>
      <c r="D940" s="4"/>
      <c r="E940" s="59"/>
      <c r="F940" s="59"/>
      <c r="G940" s="60"/>
      <c r="H940" s="59"/>
      <c r="I940" s="59"/>
      <c r="J940" s="59"/>
      <c r="K940" s="6"/>
    </row>
    <row r="941" spans="1:11" s="3" customFormat="1" ht="12" customHeight="1">
      <c r="A941" s="4"/>
      <c r="B941" s="107"/>
      <c r="C941" s="21"/>
      <c r="D941" s="4"/>
      <c r="E941" s="59"/>
      <c r="F941" s="59"/>
      <c r="G941" s="60"/>
      <c r="H941" s="59"/>
      <c r="I941" s="59"/>
      <c r="J941" s="59"/>
      <c r="K941" s="7"/>
    </row>
    <row r="942" spans="1:11" s="3" customFormat="1" ht="12" customHeight="1">
      <c r="A942" s="4"/>
      <c r="B942" s="107"/>
      <c r="C942" s="21"/>
      <c r="D942" s="4"/>
      <c r="E942" s="59"/>
      <c r="F942" s="59"/>
      <c r="G942" s="60"/>
      <c r="H942" s="59"/>
      <c r="I942" s="59"/>
      <c r="J942" s="59"/>
      <c r="K942" s="7"/>
    </row>
    <row r="943" spans="1:11" s="3" customFormat="1" ht="12" customHeight="1">
      <c r="A943" s="4"/>
      <c r="B943" s="107"/>
      <c r="C943" s="21"/>
      <c r="D943" s="4"/>
      <c r="E943" s="59"/>
      <c r="F943" s="59"/>
      <c r="G943" s="60"/>
      <c r="H943" s="59"/>
      <c r="I943" s="59"/>
      <c r="J943" s="59"/>
      <c r="K943" s="7"/>
    </row>
    <row r="944" spans="1:11" s="3" customFormat="1" ht="12" customHeight="1">
      <c r="A944" s="4"/>
      <c r="B944" s="107"/>
      <c r="C944" s="21"/>
      <c r="D944" s="4"/>
      <c r="E944" s="59"/>
      <c r="F944" s="59"/>
      <c r="G944" s="60"/>
      <c r="H944" s="59"/>
      <c r="I944" s="59"/>
      <c r="J944" s="59"/>
      <c r="K944" s="6"/>
    </row>
    <row r="945" spans="1:11" s="3" customFormat="1" ht="12" customHeight="1">
      <c r="A945" s="4"/>
      <c r="B945" s="107"/>
      <c r="C945" s="21"/>
      <c r="D945" s="4"/>
      <c r="E945" s="59"/>
      <c r="F945" s="59"/>
      <c r="G945" s="60"/>
      <c r="H945" s="59"/>
      <c r="I945" s="59"/>
      <c r="J945" s="59"/>
      <c r="K945" s="7"/>
    </row>
    <row r="946" spans="1:11" s="3" customFormat="1" ht="12" customHeight="1">
      <c r="A946" s="4"/>
      <c r="B946" s="107"/>
      <c r="C946" s="21"/>
      <c r="D946" s="4"/>
      <c r="E946" s="59"/>
      <c r="F946" s="59"/>
      <c r="G946" s="60"/>
      <c r="H946" s="59"/>
      <c r="I946" s="59"/>
      <c r="J946" s="59"/>
      <c r="K946" s="7"/>
    </row>
    <row r="947" spans="1:11" s="3" customFormat="1" ht="12" customHeight="1">
      <c r="A947" s="4"/>
      <c r="B947" s="107"/>
      <c r="C947" s="21"/>
      <c r="D947" s="4"/>
      <c r="E947" s="59"/>
      <c r="F947" s="59"/>
      <c r="G947" s="60"/>
      <c r="H947" s="59"/>
      <c r="I947" s="59"/>
      <c r="J947" s="59"/>
      <c r="K947" s="7"/>
    </row>
    <row r="948" spans="1:11" s="3" customFormat="1" ht="12" customHeight="1">
      <c r="A948" s="4"/>
      <c r="B948" s="107"/>
      <c r="C948" s="21"/>
      <c r="D948" s="4"/>
      <c r="E948" s="59"/>
      <c r="F948" s="59"/>
      <c r="G948" s="60"/>
      <c r="H948" s="59"/>
      <c r="I948" s="59"/>
      <c r="J948" s="59"/>
      <c r="K948" s="6"/>
    </row>
    <row r="949" spans="1:11" s="3" customFormat="1" ht="12" customHeight="1">
      <c r="A949" s="4"/>
      <c r="B949" s="107"/>
      <c r="C949" s="21"/>
      <c r="D949" s="4"/>
      <c r="E949" s="59"/>
      <c r="F949" s="59"/>
      <c r="G949" s="60"/>
      <c r="H949" s="59"/>
      <c r="I949" s="59"/>
      <c r="J949" s="59"/>
      <c r="K949" s="7"/>
    </row>
    <row r="950" spans="1:11" s="3" customFormat="1" ht="12" customHeight="1">
      <c r="A950" s="4"/>
      <c r="B950" s="107"/>
      <c r="C950" s="21"/>
      <c r="D950" s="4"/>
      <c r="E950" s="59"/>
      <c r="F950" s="59"/>
      <c r="G950" s="60"/>
      <c r="H950" s="59"/>
      <c r="I950" s="59"/>
      <c r="J950" s="59"/>
      <c r="K950" s="7"/>
    </row>
    <row r="951" spans="1:11" s="3" customFormat="1" ht="12" customHeight="1">
      <c r="A951" s="4"/>
      <c r="B951" s="107"/>
      <c r="C951" s="21"/>
      <c r="D951" s="4"/>
      <c r="E951" s="59"/>
      <c r="F951" s="59"/>
      <c r="G951" s="60"/>
      <c r="H951" s="59"/>
      <c r="I951" s="59"/>
      <c r="J951" s="59"/>
      <c r="K951" s="7"/>
    </row>
    <row r="952" spans="1:11" s="3" customFormat="1" ht="12" customHeight="1">
      <c r="A952" s="4"/>
      <c r="B952" s="107"/>
      <c r="C952" s="21"/>
      <c r="D952" s="4"/>
      <c r="E952" s="59"/>
      <c r="F952" s="59"/>
      <c r="G952" s="60"/>
      <c r="H952" s="59"/>
      <c r="I952" s="59"/>
      <c r="J952" s="59"/>
      <c r="K952" s="6"/>
    </row>
    <row r="953" spans="1:11" s="3" customFormat="1" ht="12" customHeight="1">
      <c r="A953" s="4"/>
      <c r="B953" s="107"/>
      <c r="C953" s="21"/>
      <c r="D953" s="4"/>
      <c r="E953" s="59"/>
      <c r="F953" s="59"/>
      <c r="G953" s="60"/>
      <c r="H953" s="59"/>
      <c r="I953" s="59"/>
      <c r="J953" s="59"/>
      <c r="K953" s="7"/>
    </row>
    <row r="954" spans="1:11" s="3" customFormat="1" ht="12" customHeight="1">
      <c r="A954" s="4"/>
      <c r="B954" s="107"/>
      <c r="C954" s="21"/>
      <c r="D954" s="4"/>
      <c r="E954" s="59"/>
      <c r="F954" s="59"/>
      <c r="G954" s="60"/>
      <c r="H954" s="59"/>
      <c r="I954" s="59"/>
      <c r="J954" s="59"/>
      <c r="K954" s="7"/>
    </row>
    <row r="955" spans="1:11" s="3" customFormat="1" ht="12" customHeight="1">
      <c r="A955" s="4"/>
      <c r="B955" s="107"/>
      <c r="C955" s="21"/>
      <c r="D955" s="4"/>
      <c r="E955" s="59"/>
      <c r="F955" s="59"/>
      <c r="G955" s="60"/>
      <c r="H955" s="59"/>
      <c r="I955" s="59"/>
      <c r="J955" s="59"/>
      <c r="K955" s="7"/>
    </row>
    <row r="956" spans="1:11" s="3" customFormat="1" ht="12" customHeight="1">
      <c r="A956" s="4"/>
      <c r="B956" s="107"/>
      <c r="C956" s="21"/>
      <c r="D956" s="4"/>
      <c r="E956" s="59"/>
      <c r="F956" s="59"/>
      <c r="G956" s="60"/>
      <c r="H956" s="59"/>
      <c r="I956" s="59"/>
      <c r="J956" s="59"/>
      <c r="K956" s="6"/>
    </row>
    <row r="957" spans="1:11" s="3" customFormat="1" ht="12" customHeight="1">
      <c r="A957" s="4"/>
      <c r="B957" s="107"/>
      <c r="C957" s="21"/>
      <c r="D957" s="4"/>
      <c r="E957" s="59"/>
      <c r="F957" s="59"/>
      <c r="G957" s="60"/>
      <c r="H957" s="59"/>
      <c r="I957" s="59"/>
      <c r="J957" s="59"/>
      <c r="K957" s="7"/>
    </row>
    <row r="958" spans="1:11" s="3" customFormat="1" ht="12" customHeight="1">
      <c r="A958" s="4"/>
      <c r="B958" s="107"/>
      <c r="C958" s="21"/>
      <c r="D958" s="4"/>
      <c r="E958" s="59"/>
      <c r="F958" s="59"/>
      <c r="G958" s="60"/>
      <c r="H958" s="59"/>
      <c r="I958" s="59"/>
      <c r="J958" s="59"/>
      <c r="K958" s="7"/>
    </row>
    <row r="959" spans="1:11" s="3" customFormat="1" ht="12" customHeight="1">
      <c r="A959" s="4"/>
      <c r="B959" s="107"/>
      <c r="C959" s="21"/>
      <c r="D959" s="4"/>
      <c r="E959" s="59"/>
      <c r="F959" s="59"/>
      <c r="G959" s="60"/>
      <c r="H959" s="59"/>
      <c r="I959" s="59"/>
      <c r="J959" s="59"/>
      <c r="K959" s="7"/>
    </row>
    <row r="960" spans="1:11" s="3" customFormat="1" ht="12" customHeight="1">
      <c r="A960" s="4"/>
      <c r="B960" s="107"/>
      <c r="C960" s="21"/>
      <c r="D960" s="4"/>
      <c r="E960" s="59"/>
      <c r="F960" s="59"/>
      <c r="G960" s="60"/>
      <c r="H960" s="59"/>
      <c r="I960" s="59"/>
      <c r="J960" s="59"/>
      <c r="K960" s="6"/>
    </row>
    <row r="961" spans="1:11" s="3" customFormat="1" ht="12" customHeight="1">
      <c r="A961" s="4"/>
      <c r="B961" s="107"/>
      <c r="C961" s="21"/>
      <c r="D961" s="4"/>
      <c r="E961" s="59"/>
      <c r="F961" s="59"/>
      <c r="G961" s="60"/>
      <c r="H961" s="59"/>
      <c r="I961" s="59"/>
      <c r="J961" s="59"/>
      <c r="K961" s="7"/>
    </row>
    <row r="962" spans="1:11" s="3" customFormat="1" ht="12" customHeight="1">
      <c r="A962" s="4"/>
      <c r="B962" s="107"/>
      <c r="C962" s="21"/>
      <c r="D962" s="4"/>
      <c r="E962" s="59"/>
      <c r="F962" s="59"/>
      <c r="G962" s="60"/>
      <c r="H962" s="59"/>
      <c r="I962" s="59"/>
      <c r="J962" s="59"/>
      <c r="K962" s="7"/>
    </row>
    <row r="963" spans="1:11" s="3" customFormat="1" ht="12" customHeight="1">
      <c r="A963" s="4"/>
      <c r="B963" s="107"/>
      <c r="C963" s="21"/>
      <c r="D963" s="4"/>
      <c r="E963" s="59"/>
      <c r="F963" s="59"/>
      <c r="G963" s="60"/>
      <c r="H963" s="59"/>
      <c r="I963" s="59"/>
      <c r="J963" s="59"/>
      <c r="K963" s="7"/>
    </row>
    <row r="964" spans="1:11" s="3" customFormat="1" ht="12" customHeight="1">
      <c r="A964" s="4"/>
      <c r="B964" s="107"/>
      <c r="C964" s="21"/>
      <c r="D964" s="4"/>
      <c r="E964" s="59"/>
      <c r="F964" s="59"/>
      <c r="G964" s="60"/>
      <c r="H964" s="59"/>
      <c r="I964" s="59"/>
      <c r="J964" s="59"/>
      <c r="K964" s="6"/>
    </row>
    <row r="965" spans="1:11" s="3" customFormat="1" ht="12" customHeight="1">
      <c r="A965" s="4"/>
      <c r="B965" s="107"/>
      <c r="C965" s="21"/>
      <c r="D965" s="4"/>
      <c r="E965" s="59"/>
      <c r="F965" s="59"/>
      <c r="G965" s="60"/>
      <c r="H965" s="59"/>
      <c r="I965" s="59"/>
      <c r="J965" s="59"/>
      <c r="K965" s="7"/>
    </row>
    <row r="966" spans="1:11" s="3" customFormat="1" ht="12" customHeight="1">
      <c r="A966" s="4"/>
      <c r="B966" s="107"/>
      <c r="C966" s="21"/>
      <c r="D966" s="4"/>
      <c r="E966" s="59"/>
      <c r="F966" s="59"/>
      <c r="G966" s="60"/>
      <c r="H966" s="59"/>
      <c r="I966" s="59"/>
      <c r="J966" s="59"/>
      <c r="K966" s="7"/>
    </row>
    <row r="967" spans="1:11" s="3" customFormat="1" ht="12" customHeight="1">
      <c r="A967" s="4"/>
      <c r="B967" s="107"/>
      <c r="C967" s="21"/>
      <c r="D967" s="4"/>
      <c r="E967" s="59"/>
      <c r="F967" s="59"/>
      <c r="G967" s="60"/>
      <c r="H967" s="59"/>
      <c r="I967" s="59"/>
      <c r="J967" s="59"/>
      <c r="K967" s="7"/>
    </row>
    <row r="968" spans="1:11" s="3" customFormat="1" ht="12" customHeight="1">
      <c r="A968" s="4"/>
      <c r="B968" s="107"/>
      <c r="C968" s="21"/>
      <c r="D968" s="4"/>
      <c r="E968" s="59"/>
      <c r="F968" s="59"/>
      <c r="G968" s="60"/>
      <c r="H968" s="59"/>
      <c r="I968" s="59"/>
      <c r="J968" s="59"/>
      <c r="K968" s="6"/>
    </row>
    <row r="969" spans="1:11" s="3" customFormat="1" ht="12" customHeight="1">
      <c r="A969" s="4"/>
      <c r="B969" s="107"/>
      <c r="C969" s="21"/>
      <c r="D969" s="4"/>
      <c r="E969" s="59"/>
      <c r="F969" s="59"/>
      <c r="G969" s="60"/>
      <c r="H969" s="59"/>
      <c r="I969" s="59"/>
      <c r="J969" s="59"/>
      <c r="K969" s="7"/>
    </row>
    <row r="970" spans="1:11" s="3" customFormat="1" ht="12" customHeight="1">
      <c r="A970" s="4"/>
      <c r="B970" s="107"/>
      <c r="C970" s="21"/>
      <c r="D970" s="4"/>
      <c r="E970" s="59"/>
      <c r="F970" s="59"/>
      <c r="G970" s="60"/>
      <c r="H970" s="59"/>
      <c r="I970" s="59"/>
      <c r="J970" s="59"/>
      <c r="K970" s="7"/>
    </row>
    <row r="971" spans="1:11" s="3" customFormat="1" ht="12" customHeight="1">
      <c r="A971" s="4"/>
      <c r="B971" s="107"/>
      <c r="C971" s="21"/>
      <c r="D971" s="4"/>
      <c r="E971" s="59"/>
      <c r="F971" s="59"/>
      <c r="G971" s="60"/>
      <c r="H971" s="59"/>
      <c r="I971" s="59"/>
      <c r="J971" s="59"/>
      <c r="K971" s="7"/>
    </row>
    <row r="972" spans="1:11" s="3" customFormat="1" ht="12" customHeight="1">
      <c r="A972" s="4"/>
      <c r="B972" s="107"/>
      <c r="C972" s="21"/>
      <c r="D972" s="4"/>
      <c r="E972" s="59"/>
      <c r="F972" s="59"/>
      <c r="G972" s="60"/>
      <c r="H972" s="59"/>
      <c r="I972" s="59"/>
      <c r="J972" s="59"/>
      <c r="K972" s="6"/>
    </row>
    <row r="973" spans="1:11" s="3" customFormat="1" ht="12" customHeight="1">
      <c r="A973" s="4"/>
      <c r="B973" s="107"/>
      <c r="C973" s="21"/>
      <c r="D973" s="4"/>
      <c r="E973" s="59"/>
      <c r="F973" s="59"/>
      <c r="G973" s="60"/>
      <c r="H973" s="59"/>
      <c r="I973" s="59"/>
      <c r="J973" s="59"/>
      <c r="K973" s="7"/>
    </row>
    <row r="974" spans="1:11" s="3" customFormat="1" ht="12" customHeight="1">
      <c r="A974" s="4"/>
      <c r="B974" s="107"/>
      <c r="C974" s="21"/>
      <c r="D974" s="4"/>
      <c r="E974" s="59"/>
      <c r="F974" s="59"/>
      <c r="G974" s="60"/>
      <c r="H974" s="59"/>
      <c r="I974" s="59"/>
      <c r="J974" s="59"/>
      <c r="K974" s="7"/>
    </row>
    <row r="975" spans="1:11" s="3" customFormat="1" ht="12" customHeight="1">
      <c r="A975" s="4"/>
      <c r="B975" s="107"/>
      <c r="C975" s="21"/>
      <c r="D975" s="4"/>
      <c r="E975" s="59"/>
      <c r="F975" s="59"/>
      <c r="G975" s="60"/>
      <c r="H975" s="59"/>
      <c r="I975" s="59"/>
      <c r="J975" s="59"/>
      <c r="K975" s="7"/>
    </row>
    <row r="976" spans="1:11" s="3" customFormat="1" ht="12" customHeight="1">
      <c r="A976" s="4"/>
      <c r="B976" s="107"/>
      <c r="C976" s="21"/>
      <c r="D976" s="4"/>
      <c r="E976" s="59"/>
      <c r="F976" s="59"/>
      <c r="G976" s="60"/>
      <c r="H976" s="59"/>
      <c r="I976" s="59"/>
      <c r="J976" s="59"/>
      <c r="K976" s="6"/>
    </row>
    <row r="977" spans="1:11" s="3" customFormat="1" ht="12" customHeight="1">
      <c r="A977" s="4"/>
      <c r="B977" s="107"/>
      <c r="C977" s="21"/>
      <c r="D977" s="4"/>
      <c r="E977" s="59"/>
      <c r="F977" s="59"/>
      <c r="G977" s="60"/>
      <c r="H977" s="59"/>
      <c r="I977" s="59"/>
      <c r="J977" s="59"/>
      <c r="K977" s="7"/>
    </row>
    <row r="978" spans="1:11" s="3" customFormat="1" ht="12" customHeight="1">
      <c r="A978" s="4"/>
      <c r="B978" s="107"/>
      <c r="C978" s="21"/>
      <c r="D978" s="4"/>
      <c r="E978" s="59"/>
      <c r="F978" s="59"/>
      <c r="G978" s="60"/>
      <c r="H978" s="59"/>
      <c r="I978" s="59"/>
      <c r="J978" s="59"/>
      <c r="K978" s="7"/>
    </row>
    <row r="979" spans="1:11" s="3" customFormat="1" ht="12" customHeight="1">
      <c r="A979" s="4"/>
      <c r="B979" s="107"/>
      <c r="C979" s="21"/>
      <c r="D979" s="4"/>
      <c r="E979" s="59"/>
      <c r="F979" s="59"/>
      <c r="G979" s="60"/>
      <c r="H979" s="59"/>
      <c r="I979" s="59"/>
      <c r="J979" s="59"/>
      <c r="K979" s="7"/>
    </row>
    <row r="980" spans="1:11" s="3" customFormat="1" ht="12" customHeight="1">
      <c r="A980" s="4"/>
      <c r="B980" s="107"/>
      <c r="C980" s="21"/>
      <c r="D980" s="4"/>
      <c r="E980" s="59"/>
      <c r="F980" s="59"/>
      <c r="G980" s="60"/>
      <c r="H980" s="59"/>
      <c r="I980" s="59"/>
      <c r="J980" s="59"/>
      <c r="K980" s="6"/>
    </row>
    <row r="981" spans="1:11" s="3" customFormat="1" ht="12" customHeight="1">
      <c r="A981" s="4"/>
      <c r="B981" s="107"/>
      <c r="C981" s="21"/>
      <c r="D981" s="4"/>
      <c r="E981" s="59"/>
      <c r="F981" s="59"/>
      <c r="G981" s="60"/>
      <c r="H981" s="59"/>
      <c r="I981" s="59"/>
      <c r="J981" s="59"/>
      <c r="K981" s="7"/>
    </row>
    <row r="982" spans="1:11" s="3" customFormat="1" ht="12" customHeight="1">
      <c r="A982" s="4"/>
      <c r="B982" s="107"/>
      <c r="C982" s="21"/>
      <c r="D982" s="4"/>
      <c r="E982" s="59"/>
      <c r="F982" s="59"/>
      <c r="G982" s="60"/>
      <c r="H982" s="59"/>
      <c r="I982" s="59"/>
      <c r="J982" s="59"/>
      <c r="K982" s="7"/>
    </row>
    <row r="983" spans="1:11" s="3" customFormat="1" ht="12" customHeight="1">
      <c r="A983" s="4"/>
      <c r="B983" s="107"/>
      <c r="C983" s="21"/>
      <c r="D983" s="4"/>
      <c r="E983" s="59"/>
      <c r="F983" s="59"/>
      <c r="G983" s="60"/>
      <c r="H983" s="59"/>
      <c r="I983" s="59"/>
      <c r="J983" s="59"/>
      <c r="K983" s="7"/>
    </row>
    <row r="984" spans="1:11" s="3" customFormat="1" ht="12" customHeight="1">
      <c r="A984" s="4"/>
      <c r="B984" s="107"/>
      <c r="C984" s="21"/>
      <c r="D984" s="4"/>
      <c r="E984" s="59"/>
      <c r="F984" s="59"/>
      <c r="G984" s="60"/>
      <c r="H984" s="59"/>
      <c r="I984" s="59"/>
      <c r="J984" s="59"/>
      <c r="K984" s="6"/>
    </row>
    <row r="985" spans="1:11" s="3" customFormat="1" ht="12" customHeight="1">
      <c r="A985" s="4"/>
      <c r="B985" s="107"/>
      <c r="C985" s="21"/>
      <c r="D985" s="4"/>
      <c r="E985" s="59"/>
      <c r="F985" s="59"/>
      <c r="G985" s="60"/>
      <c r="H985" s="59"/>
      <c r="I985" s="59"/>
      <c r="J985" s="59"/>
      <c r="K985" s="7"/>
    </row>
    <row r="986" spans="1:11" s="3" customFormat="1" ht="12" customHeight="1">
      <c r="A986" s="4"/>
      <c r="B986" s="107"/>
      <c r="C986" s="21"/>
      <c r="D986" s="4"/>
      <c r="E986" s="59"/>
      <c r="F986" s="59"/>
      <c r="G986" s="60"/>
      <c r="H986" s="59"/>
      <c r="I986" s="59"/>
      <c r="J986" s="59"/>
      <c r="K986" s="7"/>
    </row>
    <row r="987" spans="1:11" s="3" customFormat="1" ht="12" customHeight="1">
      <c r="A987" s="4"/>
      <c r="B987" s="107"/>
      <c r="C987" s="21"/>
      <c r="D987" s="4"/>
      <c r="E987" s="59"/>
      <c r="F987" s="59"/>
      <c r="G987" s="60"/>
      <c r="H987" s="59"/>
      <c r="I987" s="59"/>
      <c r="J987" s="59"/>
      <c r="K987" s="7"/>
    </row>
    <row r="988" spans="1:11" s="3" customFormat="1" ht="12" customHeight="1">
      <c r="A988" s="4"/>
      <c r="B988" s="107"/>
      <c r="C988" s="21"/>
      <c r="D988" s="4"/>
      <c r="E988" s="59"/>
      <c r="F988" s="59"/>
      <c r="G988" s="60"/>
      <c r="H988" s="59"/>
      <c r="I988" s="59"/>
      <c r="J988" s="59"/>
      <c r="K988" s="6"/>
    </row>
    <row r="989" spans="1:11" s="3" customFormat="1" ht="12" customHeight="1">
      <c r="A989" s="4"/>
      <c r="B989" s="107"/>
      <c r="C989" s="21"/>
      <c r="D989" s="4"/>
      <c r="E989" s="59"/>
      <c r="F989" s="59"/>
      <c r="G989" s="60"/>
      <c r="H989" s="59"/>
      <c r="I989" s="59"/>
      <c r="J989" s="59"/>
      <c r="K989" s="7"/>
    </row>
    <row r="990" spans="1:11" s="3" customFormat="1" ht="12" customHeight="1">
      <c r="A990" s="4"/>
      <c r="B990" s="107"/>
      <c r="C990" s="21"/>
      <c r="D990" s="4"/>
      <c r="E990" s="59"/>
      <c r="F990" s="59"/>
      <c r="G990" s="60"/>
      <c r="H990" s="59"/>
      <c r="I990" s="59"/>
      <c r="J990" s="59"/>
      <c r="K990" s="7"/>
    </row>
    <row r="991" spans="1:11" s="3" customFormat="1" ht="12" customHeight="1">
      <c r="A991" s="4"/>
      <c r="B991" s="107"/>
      <c r="C991" s="21"/>
      <c r="D991" s="4"/>
      <c r="E991" s="59"/>
      <c r="F991" s="59"/>
      <c r="G991" s="60"/>
      <c r="H991" s="59"/>
      <c r="I991" s="59"/>
      <c r="J991" s="59"/>
      <c r="K991" s="7"/>
    </row>
    <row r="992" spans="1:11" s="3" customFormat="1" ht="12" customHeight="1">
      <c r="A992" s="4"/>
      <c r="B992" s="107"/>
      <c r="C992" s="21"/>
      <c r="D992" s="4"/>
      <c r="E992" s="59"/>
      <c r="F992" s="59"/>
      <c r="G992" s="60"/>
      <c r="H992" s="59"/>
      <c r="I992" s="59"/>
      <c r="J992" s="59"/>
      <c r="K992" s="6"/>
    </row>
    <row r="993" spans="1:11" s="3" customFormat="1" ht="12" customHeight="1">
      <c r="A993" s="4"/>
      <c r="B993" s="107"/>
      <c r="C993" s="21"/>
      <c r="D993" s="4"/>
      <c r="E993" s="59"/>
      <c r="F993" s="59"/>
      <c r="G993" s="60"/>
      <c r="H993" s="59"/>
      <c r="I993" s="59"/>
      <c r="J993" s="59"/>
      <c r="K993" s="7"/>
    </row>
    <row r="994" spans="1:11" s="3" customFormat="1" ht="12" customHeight="1">
      <c r="A994" s="4"/>
      <c r="B994" s="107"/>
      <c r="C994" s="21"/>
      <c r="D994" s="4"/>
      <c r="E994" s="59"/>
      <c r="F994" s="59"/>
      <c r="G994" s="60"/>
      <c r="H994" s="59"/>
      <c r="I994" s="59"/>
      <c r="J994" s="59"/>
      <c r="K994" s="7"/>
    </row>
    <row r="995" spans="1:11" s="3" customFormat="1" ht="12" customHeight="1">
      <c r="A995" s="4"/>
      <c r="B995" s="107"/>
      <c r="C995" s="21"/>
      <c r="D995" s="4"/>
      <c r="E995" s="59"/>
      <c r="F995" s="59"/>
      <c r="G995" s="60"/>
      <c r="H995" s="59"/>
      <c r="I995" s="59"/>
      <c r="J995" s="59"/>
      <c r="K995" s="7"/>
    </row>
    <row r="996" spans="1:11" s="3" customFormat="1" ht="12" customHeight="1">
      <c r="A996" s="4"/>
      <c r="B996" s="107"/>
      <c r="C996" s="21"/>
      <c r="D996" s="4"/>
      <c r="E996" s="59"/>
      <c r="F996" s="59"/>
      <c r="G996" s="60"/>
      <c r="H996" s="59"/>
      <c r="I996" s="59"/>
      <c r="J996" s="59"/>
      <c r="K996" s="6"/>
    </row>
    <row r="997" spans="1:11" s="3" customFormat="1" ht="12" customHeight="1">
      <c r="A997" s="4"/>
      <c r="B997" s="107"/>
      <c r="C997" s="21"/>
      <c r="D997" s="4"/>
      <c r="E997" s="59"/>
      <c r="F997" s="59"/>
      <c r="G997" s="60"/>
      <c r="H997" s="59"/>
      <c r="I997" s="59"/>
      <c r="J997" s="59"/>
      <c r="K997" s="7"/>
    </row>
    <row r="998" spans="1:11" s="3" customFormat="1" ht="12" customHeight="1">
      <c r="A998" s="4"/>
      <c r="B998" s="107"/>
      <c r="C998" s="21"/>
      <c r="D998" s="4"/>
      <c r="E998" s="59"/>
      <c r="F998" s="59"/>
      <c r="G998" s="60"/>
      <c r="H998" s="59"/>
      <c r="I998" s="59"/>
      <c r="J998" s="59"/>
      <c r="K998" s="7"/>
    </row>
    <row r="999" spans="1:11" s="3" customFormat="1" ht="12" customHeight="1">
      <c r="A999" s="4"/>
      <c r="B999" s="107"/>
      <c r="C999" s="21"/>
      <c r="D999" s="4"/>
      <c r="E999" s="59"/>
      <c r="F999" s="59"/>
      <c r="G999" s="60"/>
      <c r="H999" s="59"/>
      <c r="I999" s="59"/>
      <c r="J999" s="59"/>
      <c r="K999" s="7"/>
    </row>
    <row r="1000" spans="1:11" s="3" customFormat="1" ht="12" customHeight="1">
      <c r="A1000" s="4"/>
      <c r="B1000" s="107"/>
      <c r="C1000" s="21"/>
      <c r="D1000" s="4"/>
      <c r="E1000" s="59"/>
      <c r="F1000" s="59"/>
      <c r="G1000" s="60"/>
      <c r="H1000" s="59"/>
      <c r="I1000" s="59"/>
      <c r="J1000" s="59"/>
      <c r="K1000" s="6"/>
    </row>
    <row r="1001" spans="1:11" s="3" customFormat="1" ht="12" customHeight="1">
      <c r="A1001" s="4"/>
      <c r="B1001" s="107"/>
      <c r="C1001" s="21"/>
      <c r="D1001" s="4"/>
      <c r="E1001" s="59"/>
      <c r="F1001" s="59"/>
      <c r="G1001" s="60"/>
      <c r="H1001" s="59"/>
      <c r="I1001" s="59"/>
      <c r="J1001" s="59"/>
      <c r="K1001" s="7"/>
    </row>
    <row r="1002" spans="1:11" s="3" customFormat="1" ht="12" customHeight="1">
      <c r="A1002" s="4"/>
      <c r="B1002" s="107"/>
      <c r="C1002" s="21"/>
      <c r="D1002" s="4"/>
      <c r="E1002" s="59"/>
      <c r="F1002" s="59"/>
      <c r="G1002" s="60"/>
      <c r="H1002" s="59"/>
      <c r="I1002" s="59"/>
      <c r="J1002" s="59"/>
      <c r="K1002" s="7"/>
    </row>
    <row r="1003" spans="1:11" s="3" customFormat="1" ht="12" customHeight="1">
      <c r="A1003" s="4"/>
      <c r="B1003" s="107"/>
      <c r="C1003" s="21"/>
      <c r="D1003" s="4"/>
      <c r="E1003" s="59"/>
      <c r="F1003" s="59"/>
      <c r="G1003" s="60"/>
      <c r="H1003" s="59"/>
      <c r="I1003" s="59"/>
      <c r="J1003" s="59"/>
      <c r="K1003" s="7"/>
    </row>
    <row r="1004" spans="1:11" s="3" customFormat="1" ht="12" customHeight="1">
      <c r="A1004" s="4"/>
      <c r="B1004" s="107"/>
      <c r="C1004" s="21"/>
      <c r="D1004" s="4"/>
      <c r="E1004" s="59"/>
      <c r="F1004" s="59"/>
      <c r="G1004" s="60"/>
      <c r="H1004" s="59"/>
      <c r="I1004" s="59"/>
      <c r="J1004" s="59"/>
      <c r="K1004" s="6"/>
    </row>
    <row r="1005" spans="1:11" s="3" customFormat="1" ht="12" customHeight="1">
      <c r="A1005" s="4"/>
      <c r="B1005" s="107"/>
      <c r="C1005" s="21"/>
      <c r="D1005" s="4"/>
      <c r="E1005" s="59"/>
      <c r="F1005" s="59"/>
      <c r="G1005" s="60"/>
      <c r="H1005" s="59"/>
      <c r="I1005" s="59"/>
      <c r="J1005" s="59"/>
      <c r="K1005" s="7"/>
    </row>
    <row r="1006" spans="1:11" s="3" customFormat="1" ht="12" customHeight="1">
      <c r="A1006" s="4"/>
      <c r="B1006" s="107"/>
      <c r="C1006" s="21"/>
      <c r="D1006" s="4"/>
      <c r="E1006" s="59"/>
      <c r="F1006" s="59"/>
      <c r="G1006" s="60"/>
      <c r="H1006" s="59"/>
      <c r="I1006" s="59"/>
      <c r="J1006" s="59"/>
      <c r="K1006" s="7"/>
    </row>
    <row r="1007" spans="1:11" s="3" customFormat="1" ht="12" customHeight="1">
      <c r="A1007" s="4"/>
      <c r="B1007" s="107"/>
      <c r="C1007" s="21"/>
      <c r="D1007" s="4"/>
      <c r="E1007" s="59"/>
      <c r="F1007" s="59"/>
      <c r="G1007" s="60"/>
      <c r="H1007" s="59"/>
      <c r="I1007" s="59"/>
      <c r="J1007" s="59"/>
      <c r="K1007" s="7"/>
    </row>
    <row r="1008" spans="1:11" s="3" customFormat="1" ht="12" customHeight="1">
      <c r="A1008" s="4"/>
      <c r="B1008" s="107"/>
      <c r="C1008" s="21"/>
      <c r="D1008" s="4"/>
      <c r="E1008" s="59"/>
      <c r="F1008" s="59"/>
      <c r="G1008" s="60"/>
      <c r="H1008" s="59"/>
      <c r="I1008" s="59"/>
      <c r="J1008" s="59"/>
      <c r="K1008" s="6"/>
    </row>
    <row r="1009" spans="1:11" s="3" customFormat="1" ht="12" customHeight="1">
      <c r="A1009" s="4"/>
      <c r="B1009" s="107"/>
      <c r="C1009" s="21"/>
      <c r="D1009" s="4"/>
      <c r="E1009" s="59"/>
      <c r="F1009" s="59"/>
      <c r="G1009" s="60"/>
      <c r="H1009" s="59"/>
      <c r="I1009" s="59"/>
      <c r="J1009" s="59"/>
      <c r="K1009" s="7"/>
    </row>
    <row r="1010" spans="1:11" s="3" customFormat="1" ht="12" customHeight="1">
      <c r="A1010" s="4"/>
      <c r="B1010" s="107"/>
      <c r="C1010" s="21"/>
      <c r="D1010" s="4"/>
      <c r="E1010" s="59"/>
      <c r="F1010" s="59"/>
      <c r="G1010" s="60"/>
      <c r="H1010" s="59"/>
      <c r="I1010" s="59"/>
      <c r="J1010" s="59"/>
      <c r="K1010" s="7"/>
    </row>
    <row r="1011" spans="1:11" s="3" customFormat="1" ht="12" customHeight="1">
      <c r="A1011" s="4"/>
      <c r="B1011" s="107"/>
      <c r="C1011" s="21"/>
      <c r="D1011" s="4"/>
      <c r="E1011" s="59"/>
      <c r="F1011" s="59"/>
      <c r="G1011" s="60"/>
      <c r="H1011" s="59"/>
      <c r="I1011" s="59"/>
      <c r="J1011" s="59"/>
      <c r="K1011" s="7"/>
    </row>
    <row r="1012" spans="1:11" s="3" customFormat="1" ht="12" customHeight="1">
      <c r="A1012" s="4"/>
      <c r="B1012" s="107"/>
      <c r="C1012" s="21"/>
      <c r="D1012" s="4"/>
      <c r="E1012" s="59"/>
      <c r="F1012" s="59"/>
      <c r="G1012" s="60"/>
      <c r="H1012" s="59"/>
      <c r="I1012" s="59"/>
      <c r="J1012" s="59"/>
      <c r="K1012" s="6"/>
    </row>
    <row r="1013" spans="1:11" s="3" customFormat="1" ht="12" customHeight="1">
      <c r="A1013" s="4"/>
      <c r="B1013" s="107"/>
      <c r="C1013" s="21"/>
      <c r="D1013" s="4"/>
      <c r="E1013" s="59"/>
      <c r="F1013" s="59"/>
      <c r="G1013" s="60"/>
      <c r="H1013" s="59"/>
      <c r="I1013" s="59"/>
      <c r="J1013" s="59"/>
      <c r="K1013" s="7"/>
    </row>
    <row r="1014" spans="1:11" s="3" customFormat="1" ht="12" customHeight="1">
      <c r="A1014" s="4"/>
      <c r="B1014" s="107"/>
      <c r="C1014" s="21"/>
      <c r="D1014" s="4"/>
      <c r="E1014" s="59"/>
      <c r="F1014" s="59"/>
      <c r="G1014" s="60"/>
      <c r="H1014" s="59"/>
      <c r="I1014" s="59"/>
      <c r="J1014" s="59"/>
      <c r="K1014" s="7"/>
    </row>
    <row r="1015" spans="1:11" s="3" customFormat="1" ht="12" customHeight="1">
      <c r="A1015" s="4"/>
      <c r="B1015" s="107"/>
      <c r="C1015" s="21"/>
      <c r="D1015" s="4"/>
      <c r="E1015" s="59"/>
      <c r="F1015" s="59"/>
      <c r="G1015" s="60"/>
      <c r="H1015" s="59"/>
      <c r="I1015" s="59"/>
      <c r="J1015" s="59"/>
      <c r="K1015" s="7"/>
    </row>
    <row r="1016" spans="1:11" s="3" customFormat="1" ht="12" customHeight="1">
      <c r="A1016" s="4"/>
      <c r="B1016" s="107"/>
      <c r="C1016" s="21"/>
      <c r="D1016" s="4"/>
      <c r="E1016" s="59"/>
      <c r="F1016" s="59"/>
      <c r="G1016" s="60"/>
      <c r="H1016" s="59"/>
      <c r="I1016" s="59"/>
      <c r="J1016" s="59"/>
      <c r="K1016" s="6"/>
    </row>
    <row r="1017" spans="1:11" s="3" customFormat="1" ht="12" customHeight="1">
      <c r="A1017" s="4"/>
      <c r="B1017" s="107"/>
      <c r="C1017" s="21"/>
      <c r="D1017" s="4"/>
      <c r="E1017" s="59"/>
      <c r="F1017" s="59"/>
      <c r="G1017" s="60"/>
      <c r="H1017" s="59"/>
      <c r="I1017" s="59"/>
      <c r="J1017" s="59"/>
      <c r="K1017" s="7"/>
    </row>
    <row r="1018" spans="1:11" s="3" customFormat="1" ht="12" customHeight="1">
      <c r="A1018" s="4"/>
      <c r="B1018" s="107"/>
      <c r="C1018" s="21"/>
      <c r="D1018" s="4"/>
      <c r="E1018" s="59"/>
      <c r="F1018" s="59"/>
      <c r="G1018" s="60"/>
      <c r="H1018" s="59"/>
      <c r="I1018" s="59"/>
      <c r="J1018" s="59"/>
      <c r="K1018" s="7"/>
    </row>
    <row r="1019" spans="1:11" s="3" customFormat="1" ht="12" customHeight="1">
      <c r="A1019" s="4"/>
      <c r="B1019" s="107"/>
      <c r="C1019" s="21"/>
      <c r="D1019" s="4"/>
      <c r="E1019" s="59"/>
      <c r="F1019" s="59"/>
      <c r="G1019" s="60"/>
      <c r="H1019" s="59"/>
      <c r="I1019" s="59"/>
      <c r="J1019" s="59"/>
      <c r="K1019" s="7"/>
    </row>
    <row r="1020" spans="1:11" s="3" customFormat="1" ht="12" customHeight="1">
      <c r="A1020" s="4"/>
      <c r="B1020" s="107"/>
      <c r="C1020" s="21"/>
      <c r="D1020" s="4"/>
      <c r="E1020" s="59"/>
      <c r="F1020" s="59"/>
      <c r="G1020" s="60"/>
      <c r="H1020" s="59"/>
      <c r="I1020" s="59"/>
      <c r="J1020" s="59"/>
      <c r="K1020" s="6"/>
    </row>
    <row r="1021" spans="1:11" s="3" customFormat="1" ht="12" customHeight="1">
      <c r="A1021" s="4"/>
      <c r="B1021" s="107"/>
      <c r="C1021" s="21"/>
      <c r="D1021" s="4"/>
      <c r="E1021" s="59"/>
      <c r="F1021" s="59"/>
      <c r="G1021" s="60"/>
      <c r="H1021" s="59"/>
      <c r="I1021" s="59"/>
      <c r="J1021" s="59"/>
      <c r="K1021" s="7"/>
    </row>
    <row r="1022" spans="1:11" s="3" customFormat="1" ht="12" customHeight="1">
      <c r="A1022" s="4"/>
      <c r="B1022" s="107"/>
      <c r="C1022" s="21"/>
      <c r="D1022" s="4"/>
      <c r="E1022" s="59"/>
      <c r="F1022" s="59"/>
      <c r="G1022" s="60"/>
      <c r="H1022" s="59"/>
      <c r="I1022" s="59"/>
      <c r="J1022" s="59"/>
      <c r="K1022" s="7"/>
    </row>
    <row r="1023" spans="1:11" s="3" customFormat="1" ht="12" customHeight="1">
      <c r="A1023" s="4"/>
      <c r="B1023" s="107"/>
      <c r="C1023" s="21"/>
      <c r="D1023" s="4"/>
      <c r="E1023" s="59"/>
      <c r="F1023" s="59"/>
      <c r="G1023" s="60"/>
      <c r="H1023" s="59"/>
      <c r="I1023" s="59"/>
      <c r="J1023" s="59"/>
      <c r="K1023" s="7"/>
    </row>
    <row r="1024" spans="1:11" s="3" customFormat="1" ht="12" customHeight="1">
      <c r="A1024" s="4"/>
      <c r="B1024" s="107"/>
      <c r="C1024" s="21"/>
      <c r="D1024" s="4"/>
      <c r="E1024" s="59"/>
      <c r="F1024" s="59"/>
      <c r="G1024" s="60"/>
      <c r="H1024" s="59"/>
      <c r="I1024" s="59"/>
      <c r="J1024" s="59"/>
      <c r="K1024" s="6"/>
    </row>
    <row r="1025" spans="1:11" s="3" customFormat="1" ht="12" customHeight="1">
      <c r="A1025" s="4"/>
      <c r="B1025" s="107"/>
      <c r="C1025" s="21"/>
      <c r="D1025" s="4"/>
      <c r="E1025" s="59"/>
      <c r="F1025" s="59"/>
      <c r="G1025" s="60"/>
      <c r="H1025" s="59"/>
      <c r="I1025" s="59"/>
      <c r="J1025" s="59"/>
      <c r="K1025" s="7"/>
    </row>
    <row r="1026" spans="1:11" s="3" customFormat="1" ht="12" customHeight="1">
      <c r="A1026" s="4"/>
      <c r="B1026" s="107"/>
      <c r="C1026" s="21"/>
      <c r="D1026" s="4"/>
      <c r="E1026" s="59"/>
      <c r="F1026" s="59"/>
      <c r="G1026" s="60"/>
      <c r="H1026" s="59"/>
      <c r="I1026" s="59"/>
      <c r="J1026" s="59"/>
      <c r="K1026" s="7"/>
    </row>
    <row r="1027" spans="1:11" s="3" customFormat="1" ht="12" customHeight="1">
      <c r="A1027" s="4"/>
      <c r="B1027" s="107"/>
      <c r="C1027" s="21"/>
      <c r="D1027" s="4"/>
      <c r="E1027" s="59"/>
      <c r="F1027" s="59"/>
      <c r="G1027" s="60"/>
      <c r="H1027" s="59"/>
      <c r="I1027" s="59"/>
      <c r="J1027" s="59"/>
      <c r="K1027" s="7"/>
    </row>
    <row r="1028" spans="1:11" s="3" customFormat="1" ht="12" customHeight="1">
      <c r="A1028" s="4"/>
      <c r="B1028" s="107"/>
      <c r="C1028" s="21"/>
      <c r="D1028" s="4"/>
      <c r="E1028" s="59"/>
      <c r="F1028" s="59"/>
      <c r="G1028" s="60"/>
      <c r="H1028" s="59"/>
      <c r="I1028" s="59"/>
      <c r="J1028" s="59"/>
      <c r="K1028" s="6"/>
    </row>
    <row r="1029" spans="1:11" s="3" customFormat="1" ht="12" customHeight="1">
      <c r="A1029" s="4"/>
      <c r="B1029" s="107"/>
      <c r="C1029" s="21"/>
      <c r="D1029" s="4"/>
      <c r="E1029" s="59"/>
      <c r="F1029" s="59"/>
      <c r="G1029" s="60"/>
      <c r="H1029" s="59"/>
      <c r="I1029" s="59"/>
      <c r="J1029" s="59"/>
      <c r="K1029" s="7"/>
    </row>
    <row r="1030" spans="1:11" s="3" customFormat="1" ht="12" customHeight="1">
      <c r="A1030" s="4"/>
      <c r="B1030" s="107"/>
      <c r="C1030" s="21"/>
      <c r="D1030" s="4"/>
      <c r="E1030" s="59"/>
      <c r="F1030" s="59"/>
      <c r="G1030" s="60"/>
      <c r="H1030" s="59"/>
      <c r="I1030" s="59"/>
      <c r="J1030" s="59"/>
      <c r="K1030" s="7"/>
    </row>
    <row r="1031" spans="1:11" s="3" customFormat="1" ht="12" customHeight="1">
      <c r="A1031" s="4"/>
      <c r="B1031" s="107"/>
      <c r="C1031" s="21"/>
      <c r="D1031" s="4"/>
      <c r="E1031" s="59"/>
      <c r="F1031" s="59"/>
      <c r="G1031" s="60"/>
      <c r="H1031" s="59"/>
      <c r="I1031" s="59"/>
      <c r="J1031" s="59"/>
      <c r="K1031" s="7"/>
    </row>
    <row r="1032" spans="1:11" s="3" customFormat="1" ht="12" customHeight="1">
      <c r="A1032" s="4"/>
      <c r="B1032" s="107"/>
      <c r="C1032" s="21"/>
      <c r="D1032" s="4"/>
      <c r="E1032" s="59"/>
      <c r="F1032" s="59"/>
      <c r="G1032" s="60"/>
      <c r="H1032" s="59"/>
      <c r="I1032" s="59"/>
      <c r="J1032" s="59"/>
      <c r="K1032" s="6"/>
    </row>
    <row r="1033" spans="1:11" s="3" customFormat="1" ht="12" customHeight="1">
      <c r="A1033" s="4"/>
      <c r="B1033" s="107"/>
      <c r="C1033" s="21"/>
      <c r="D1033" s="4"/>
      <c r="E1033" s="59"/>
      <c r="F1033" s="59"/>
      <c r="G1033" s="60"/>
      <c r="H1033" s="59"/>
      <c r="I1033" s="59"/>
      <c r="J1033" s="59"/>
      <c r="K1033" s="7"/>
    </row>
    <row r="1034" spans="1:11" s="3" customFormat="1" ht="12" customHeight="1">
      <c r="A1034" s="4"/>
      <c r="B1034" s="107"/>
      <c r="C1034" s="21"/>
      <c r="D1034" s="4"/>
      <c r="E1034" s="59"/>
      <c r="F1034" s="59"/>
      <c r="G1034" s="60"/>
      <c r="H1034" s="59"/>
      <c r="I1034" s="59"/>
      <c r="J1034" s="59"/>
      <c r="K1034" s="7"/>
    </row>
    <row r="1035" spans="1:11" s="3" customFormat="1" ht="12" customHeight="1">
      <c r="A1035" s="4"/>
      <c r="B1035" s="107"/>
      <c r="C1035" s="21"/>
      <c r="D1035" s="4"/>
      <c r="E1035" s="59"/>
      <c r="F1035" s="59"/>
      <c r="G1035" s="60"/>
      <c r="H1035" s="59"/>
      <c r="I1035" s="59"/>
      <c r="J1035" s="59"/>
      <c r="K1035" s="7"/>
    </row>
    <row r="1036" spans="1:11" s="3" customFormat="1" ht="12" customHeight="1">
      <c r="A1036" s="4"/>
      <c r="B1036" s="107"/>
      <c r="C1036" s="21"/>
      <c r="D1036" s="4"/>
      <c r="E1036" s="59"/>
      <c r="F1036" s="59"/>
      <c r="G1036" s="60"/>
      <c r="H1036" s="59"/>
      <c r="I1036" s="59"/>
      <c r="J1036" s="59"/>
      <c r="K1036" s="6"/>
    </row>
    <row r="1037" spans="1:11" s="3" customFormat="1" ht="12" customHeight="1">
      <c r="A1037" s="4"/>
      <c r="B1037" s="107"/>
      <c r="C1037" s="21"/>
      <c r="D1037" s="4"/>
      <c r="E1037" s="59"/>
      <c r="F1037" s="59"/>
      <c r="G1037" s="60"/>
      <c r="H1037" s="59"/>
      <c r="I1037" s="59"/>
      <c r="J1037" s="59"/>
      <c r="K1037" s="7"/>
    </row>
    <row r="1038" spans="1:11" s="3" customFormat="1" ht="12" customHeight="1">
      <c r="A1038" s="4"/>
      <c r="B1038" s="107"/>
      <c r="C1038" s="21"/>
      <c r="D1038" s="4"/>
      <c r="E1038" s="59"/>
      <c r="F1038" s="59"/>
      <c r="G1038" s="60"/>
      <c r="H1038" s="59"/>
      <c r="I1038" s="59"/>
      <c r="J1038" s="59"/>
      <c r="K1038" s="7"/>
    </row>
    <row r="1039" spans="1:11" s="3" customFormat="1" ht="12" customHeight="1">
      <c r="A1039" s="4"/>
      <c r="B1039" s="107"/>
      <c r="C1039" s="21"/>
      <c r="D1039" s="4"/>
      <c r="E1039" s="59"/>
      <c r="F1039" s="59"/>
      <c r="G1039" s="60"/>
      <c r="H1039" s="59"/>
      <c r="I1039" s="59"/>
      <c r="J1039" s="59"/>
      <c r="K1039" s="7"/>
    </row>
    <row r="1040" spans="1:11" s="3" customFormat="1" ht="12" customHeight="1">
      <c r="A1040" s="4"/>
      <c r="B1040" s="107"/>
      <c r="C1040" s="21"/>
      <c r="D1040" s="4"/>
      <c r="E1040" s="59"/>
      <c r="F1040" s="59"/>
      <c r="G1040" s="60"/>
      <c r="H1040" s="59"/>
      <c r="I1040" s="59"/>
      <c r="J1040" s="59"/>
      <c r="K1040" s="6"/>
    </row>
    <row r="1041" spans="1:11" s="3" customFormat="1" ht="12" customHeight="1">
      <c r="A1041" s="4"/>
      <c r="B1041" s="107"/>
      <c r="C1041" s="21"/>
      <c r="D1041" s="4"/>
      <c r="E1041" s="59"/>
      <c r="F1041" s="59"/>
      <c r="G1041" s="60"/>
      <c r="H1041" s="59"/>
      <c r="I1041" s="59"/>
      <c r="J1041" s="59"/>
      <c r="K1041" s="7"/>
    </row>
    <row r="1042" spans="1:11" s="3" customFormat="1" ht="12" customHeight="1">
      <c r="A1042" s="4"/>
      <c r="B1042" s="107"/>
      <c r="C1042" s="21"/>
      <c r="D1042" s="4"/>
      <c r="E1042" s="59"/>
      <c r="F1042" s="59"/>
      <c r="G1042" s="60"/>
      <c r="H1042" s="59"/>
      <c r="I1042" s="59"/>
      <c r="J1042" s="59"/>
      <c r="K1042" s="7"/>
    </row>
    <row r="1043" spans="1:11" s="3" customFormat="1" ht="12" customHeight="1">
      <c r="A1043" s="4"/>
      <c r="B1043" s="107"/>
      <c r="C1043" s="21"/>
      <c r="D1043" s="4"/>
      <c r="E1043" s="59"/>
      <c r="F1043" s="59"/>
      <c r="G1043" s="60"/>
      <c r="H1043" s="59"/>
      <c r="I1043" s="59"/>
      <c r="J1043" s="59"/>
      <c r="K1043" s="7"/>
    </row>
    <row r="1044" spans="1:11" s="3" customFormat="1" ht="12" customHeight="1">
      <c r="A1044" s="4"/>
      <c r="B1044" s="107"/>
      <c r="C1044" s="21"/>
      <c r="D1044" s="4"/>
      <c r="E1044" s="59"/>
      <c r="F1044" s="59"/>
      <c r="G1044" s="60"/>
      <c r="H1044" s="59"/>
      <c r="I1044" s="59"/>
      <c r="J1044" s="59"/>
      <c r="K1044" s="6"/>
    </row>
    <row r="1045" spans="1:10" s="3" customFormat="1" ht="12" customHeight="1">
      <c r="A1045" s="4"/>
      <c r="B1045" s="4"/>
      <c r="C1045" s="20"/>
      <c r="D1045" s="4"/>
      <c r="E1045" s="59"/>
      <c r="F1045" s="59"/>
      <c r="G1045" s="59"/>
      <c r="H1045" s="59"/>
      <c r="I1045" s="59"/>
      <c r="J1045" s="59"/>
    </row>
    <row r="1046" spans="1:10" s="3" customFormat="1" ht="12" customHeight="1">
      <c r="A1046" s="4"/>
      <c r="B1046" s="4"/>
      <c r="C1046" s="20"/>
      <c r="D1046" s="4"/>
      <c r="E1046" s="59"/>
      <c r="F1046" s="59"/>
      <c r="G1046" s="59"/>
      <c r="H1046" s="59"/>
      <c r="I1046" s="59"/>
      <c r="J1046" s="59"/>
    </row>
    <row r="1047" spans="1:10" s="3" customFormat="1" ht="12" customHeight="1">
      <c r="A1047" s="4"/>
      <c r="B1047" s="4"/>
      <c r="C1047" s="20"/>
      <c r="D1047" s="4"/>
      <c r="E1047" s="59"/>
      <c r="F1047" s="59"/>
      <c r="G1047" s="59"/>
      <c r="H1047" s="59"/>
      <c r="I1047" s="59"/>
      <c r="J1047" s="59"/>
    </row>
    <row r="1048" spans="1:10" s="3" customFormat="1" ht="12" customHeight="1">
      <c r="A1048" s="4"/>
      <c r="B1048" s="4"/>
      <c r="C1048" s="20"/>
      <c r="D1048" s="4"/>
      <c r="E1048" s="4"/>
      <c r="F1048" s="4"/>
      <c r="G1048" s="4"/>
      <c r="H1048" s="4"/>
      <c r="I1048" s="4"/>
      <c r="J1048" s="4"/>
    </row>
    <row r="1049" spans="1:10" s="3" customFormat="1" ht="12" customHeight="1">
      <c r="A1049" s="4"/>
      <c r="B1049" s="4"/>
      <c r="C1049" s="20"/>
      <c r="D1049" s="4"/>
      <c r="E1049" s="4"/>
      <c r="F1049" s="4"/>
      <c r="G1049" s="4"/>
      <c r="H1049" s="4"/>
      <c r="I1049" s="4"/>
      <c r="J1049" s="4"/>
    </row>
    <row r="1050" spans="1:10" s="3" customFormat="1" ht="12" customHeight="1">
      <c r="A1050" s="4"/>
      <c r="B1050" s="4"/>
      <c r="C1050" s="20"/>
      <c r="D1050" s="4"/>
      <c r="E1050" s="4"/>
      <c r="F1050" s="4"/>
      <c r="G1050" s="4"/>
      <c r="H1050" s="4"/>
      <c r="I1050" s="4"/>
      <c r="J1050" s="4"/>
    </row>
    <row r="1051" spans="1:10" s="3" customFormat="1" ht="12" customHeight="1">
      <c r="A1051" s="4"/>
      <c r="B1051" s="4"/>
      <c r="C1051" s="20"/>
      <c r="D1051" s="4"/>
      <c r="E1051" s="4"/>
      <c r="F1051" s="4"/>
      <c r="G1051" s="4"/>
      <c r="H1051" s="4"/>
      <c r="I1051" s="4"/>
      <c r="J1051" s="4"/>
    </row>
  </sheetData>
  <sheetProtection/>
  <mergeCells count="5">
    <mergeCell ref="A15:J15"/>
    <mergeCell ref="A1:J1"/>
    <mergeCell ref="A8:J8"/>
    <mergeCell ref="A2:D2"/>
    <mergeCell ref="E2:J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Taraba</dc:creator>
  <cp:keywords/>
  <dc:description/>
  <cp:lastModifiedBy>taraba</cp:lastModifiedBy>
  <cp:lastPrinted>2023-06-14T11:43:03Z</cp:lastPrinted>
  <dcterms:created xsi:type="dcterms:W3CDTF">2014-11-20T21:17:09Z</dcterms:created>
  <dcterms:modified xsi:type="dcterms:W3CDTF">2023-06-14T11:50:31Z</dcterms:modified>
  <cp:category/>
  <cp:version/>
  <cp:contentType/>
  <cp:contentStatus/>
</cp:coreProperties>
</file>